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'Лист1'!$A$19:$Y$19</definedName>
    <definedName name="_xlnm.Print_Area" localSheetId="0">'Лист1'!$A$1:$Y$149</definedName>
  </definedNames>
  <calcPr fullCalcOnLoad="1"/>
</workbook>
</file>

<file path=xl/sharedStrings.xml><?xml version="1.0" encoding="utf-8"?>
<sst xmlns="http://schemas.openxmlformats.org/spreadsheetml/2006/main" count="1180" uniqueCount="436">
  <si>
    <t>№ п/п</t>
  </si>
  <si>
    <t>Муниципальное образование (город, район)</t>
  </si>
  <si>
    <t>Фамилия</t>
  </si>
  <si>
    <t>Имя</t>
  </si>
  <si>
    <t>Отчество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</si>
  <si>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</si>
  <si>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</si>
  <si>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</si>
  <si>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</si>
  <si>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</si>
  <si>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</si>
  <si>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</si>
  <si>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</si>
  <si>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</si>
  <si>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</si>
  <si>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</si>
  <si>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</si>
  <si>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</si>
  <si>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</si>
  <si>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</si>
  <si>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</si>
  <si>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</si>
  <si>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</si>
  <si>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</si>
  <si>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</si>
  <si>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</si>
  <si>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</si>
  <si>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Российская Федерация</t>
  </si>
  <si>
    <t>по информатике в 2021-2022 учебном году</t>
  </si>
  <si>
    <t>Дата проведения: 27 октября 2021 г.</t>
  </si>
  <si>
    <t>"27" октября 2021</t>
  </si>
  <si>
    <t>5 зад.</t>
  </si>
  <si>
    <t>6 зад.</t>
  </si>
  <si>
    <t>7 зад.</t>
  </si>
  <si>
    <t>Меркулов</t>
  </si>
  <si>
    <t>Александр</t>
  </si>
  <si>
    <t>Андреевич</t>
  </si>
  <si>
    <t>м</t>
  </si>
  <si>
    <t>Алексеева</t>
  </si>
  <si>
    <t>Софья</t>
  </si>
  <si>
    <t>Алексеевна</t>
  </si>
  <si>
    <t>ж</t>
  </si>
  <si>
    <t>Махортова</t>
  </si>
  <si>
    <t>Наталья</t>
  </si>
  <si>
    <t>Николаевна</t>
  </si>
  <si>
    <t>Аверков</t>
  </si>
  <si>
    <t>Иван</t>
  </si>
  <si>
    <t>Сергеевич</t>
  </si>
  <si>
    <t>Карасева</t>
  </si>
  <si>
    <t>Ульяна</t>
  </si>
  <si>
    <t>Сергеевна</t>
  </si>
  <si>
    <t>Петров</t>
  </si>
  <si>
    <t>Михаил</t>
  </si>
  <si>
    <t>Александрович</t>
  </si>
  <si>
    <t>Кондаков</t>
  </si>
  <si>
    <t>Егор</t>
  </si>
  <si>
    <t>Морозова</t>
  </si>
  <si>
    <t>Ольга</t>
  </si>
  <si>
    <t>Казанков Владимир Викторович</t>
  </si>
  <si>
    <t xml:space="preserve">Лобановская </t>
  </si>
  <si>
    <t>Вероника</t>
  </si>
  <si>
    <t>Черкашин</t>
  </si>
  <si>
    <t>Даниил</t>
  </si>
  <si>
    <t>Цуканова</t>
  </si>
  <si>
    <t>Диана</t>
  </si>
  <si>
    <t>sch680132-7-001</t>
  </si>
  <si>
    <t>sch680132-7-002</t>
  </si>
  <si>
    <t>sch680132-7-003</t>
  </si>
  <si>
    <t>sch680132-7-006</t>
  </si>
  <si>
    <t>sch680132-8-001</t>
  </si>
  <si>
    <t>sch680132-8-002</t>
  </si>
  <si>
    <t>sch680132-8-003</t>
  </si>
  <si>
    <t>sch680132-8-006</t>
  </si>
  <si>
    <t>sch680132-8-007</t>
  </si>
  <si>
    <t>sch680132-9-003</t>
  </si>
  <si>
    <t>sch680132-11-001</t>
  </si>
  <si>
    <t>sch680132-11-002</t>
  </si>
  <si>
    <t>Романовна</t>
  </si>
  <si>
    <t>Владимировна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</si>
  <si>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</si>
  <si>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Александра</t>
  </si>
  <si>
    <t>г. Мичуринск</t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</si>
  <si>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на территории г. Мичуринска_____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</si>
  <si>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на территории г. Мичуринска</t>
    </r>
    <r>
      <rPr>
        <sz val="18"/>
        <color indexed="8"/>
        <rFont val="Times New Roman"/>
        <family val="1"/>
      </rPr>
      <t>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</si>
  <si>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</si>
  <si>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t>sch686134-7-007</t>
  </si>
  <si>
    <t>Гранитов</t>
  </si>
  <si>
    <t>Вадимович</t>
  </si>
  <si>
    <t>М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</si>
  <si>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 г.Мичуринска Тамбовской области</t>
  </si>
  <si>
    <t>Колотова Александра Сергеевна</t>
  </si>
  <si>
    <t>sch686134-7-001</t>
  </si>
  <si>
    <t>Савенкова</t>
  </si>
  <si>
    <t>Ксения</t>
  </si>
  <si>
    <t>Александровна</t>
  </si>
  <si>
    <t>Ж</t>
  </si>
  <si>
    <t>sch686134-7-002</t>
  </si>
  <si>
    <t xml:space="preserve">Чепракова </t>
  </si>
  <si>
    <t>Полина</t>
  </si>
  <si>
    <t>sch686134-7-003</t>
  </si>
  <si>
    <t>Яковлева</t>
  </si>
  <si>
    <t>Анастасия</t>
  </si>
  <si>
    <t>sch686134-7-004</t>
  </si>
  <si>
    <t>Мялов</t>
  </si>
  <si>
    <t>Алексей</t>
  </si>
  <si>
    <t>sch686134-7-005</t>
  </si>
  <si>
    <t>Нагайченко</t>
  </si>
  <si>
    <t>Дмитриевич</t>
  </si>
  <si>
    <t>sch686134-7-006</t>
  </si>
  <si>
    <t>Дударев</t>
  </si>
  <si>
    <t>Захар</t>
  </si>
  <si>
    <t>Олегович</t>
  </si>
  <si>
    <t>sch686134-8-001</t>
  </si>
  <si>
    <t>Мацнева</t>
  </si>
  <si>
    <t>Витальевна</t>
  </si>
  <si>
    <t>sch686134-8-002</t>
  </si>
  <si>
    <t>Парамонова</t>
  </si>
  <si>
    <t>Марина</t>
  </si>
  <si>
    <t>Дмитриевна</t>
  </si>
  <si>
    <t>sch686134-9-001</t>
  </si>
  <si>
    <t>Барышев</t>
  </si>
  <si>
    <t xml:space="preserve">Дмитрий </t>
  </si>
  <si>
    <t>Евгеньевич</t>
  </si>
  <si>
    <t>sch686134-9-002</t>
  </si>
  <si>
    <t>Крутиков</t>
  </si>
  <si>
    <t>Денис</t>
  </si>
  <si>
    <t>Юрьевич</t>
  </si>
  <si>
    <t>sch686134-11-002</t>
  </si>
  <si>
    <t>Митянин</t>
  </si>
  <si>
    <t>Игорь</t>
  </si>
  <si>
    <t>Николаевич</t>
  </si>
  <si>
    <t>Киселев Андрей Михайлович</t>
  </si>
  <si>
    <t>sch686134-11-003</t>
  </si>
  <si>
    <t>Ламонов</t>
  </si>
  <si>
    <t>yew2a7se</t>
  </si>
  <si>
    <t>Кудрявцев</t>
  </si>
  <si>
    <t>Павел</t>
  </si>
  <si>
    <t>Русланович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</si>
  <si>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</si>
  <si>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Кострова Елена Викторовна</t>
  </si>
  <si>
    <t>d97gxwuq</t>
  </si>
  <si>
    <t>Ефимов</t>
  </si>
  <si>
    <t>Никита</t>
  </si>
  <si>
    <t>Алексеевич</t>
  </si>
  <si>
    <t xml:space="preserve"> </t>
  </si>
  <si>
    <t>rzgi99ve</t>
  </si>
  <si>
    <t>Котельников</t>
  </si>
  <si>
    <t>Максим</t>
  </si>
  <si>
    <t>sch680135-7-002</t>
  </si>
  <si>
    <t>Попова</t>
  </si>
  <si>
    <t>Татьяна</t>
  </si>
  <si>
    <t>Васильевна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</si>
  <si>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</si>
  <si>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sch680135-7-003</t>
  </si>
  <si>
    <t>Струков</t>
  </si>
  <si>
    <t>Дмитрий</t>
  </si>
  <si>
    <t>sch680135-7-001</t>
  </si>
  <si>
    <t>Черных</t>
  </si>
  <si>
    <t>Владислав</t>
  </si>
  <si>
    <t>sch680136-09-003</t>
  </si>
  <si>
    <t>Грезнев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</si>
  <si>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</si>
  <si>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Чермошннцева Галина  Викторовна</t>
  </si>
  <si>
    <t>sch680136-09-001</t>
  </si>
  <si>
    <t xml:space="preserve">Бацких </t>
  </si>
  <si>
    <t>Георгий</t>
  </si>
  <si>
    <t>Малькова Светлана Ивановна</t>
  </si>
  <si>
    <t>sch680136-09-002</t>
  </si>
  <si>
    <t>Власов</t>
  </si>
  <si>
    <t>Денисович</t>
  </si>
  <si>
    <t>sch680136-09-004</t>
  </si>
  <si>
    <t xml:space="preserve">Лисицын </t>
  </si>
  <si>
    <t>sch680136-09-005</t>
  </si>
  <si>
    <t>Самойлов</t>
  </si>
  <si>
    <t>sch680136-09-006</t>
  </si>
  <si>
    <t>Ершов</t>
  </si>
  <si>
    <t>sch680136-09-007</t>
  </si>
  <si>
    <t>Кукин</t>
  </si>
  <si>
    <t>Чермошенцева Галина Викторовна</t>
  </si>
  <si>
    <t>sch680136-11-001</t>
  </si>
  <si>
    <t xml:space="preserve">Иванов </t>
  </si>
  <si>
    <t>Валериевич</t>
  </si>
  <si>
    <t>Чермошенцева Галина  Викторовна</t>
  </si>
  <si>
    <t>sch680136-11-002</t>
  </si>
  <si>
    <t>Каятский</t>
  </si>
  <si>
    <t>Артем</t>
  </si>
  <si>
    <t>Викторович</t>
  </si>
  <si>
    <t>sch680138-8-001</t>
  </si>
  <si>
    <t>Бубнов</t>
  </si>
  <si>
    <t>Витальевич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</si>
  <si>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</si>
  <si>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Плахута Евгений Николаевич</t>
  </si>
  <si>
    <t>sch680138-8-002</t>
  </si>
  <si>
    <t>Рязанов</t>
  </si>
  <si>
    <t>Кирилл</t>
  </si>
  <si>
    <t>sch680138-8-004</t>
  </si>
  <si>
    <t>Орлов</t>
  </si>
  <si>
    <t>Петр</t>
  </si>
  <si>
    <t>sch680138-9-004</t>
  </si>
  <si>
    <t>Брижанская</t>
  </si>
  <si>
    <t>Елизавета</t>
  </si>
  <si>
    <t>Леопольдовна</t>
  </si>
  <si>
    <t>sch680138-9-005</t>
  </si>
  <si>
    <t>Бубнова</t>
  </si>
  <si>
    <t xml:space="preserve">Виктория </t>
  </si>
  <si>
    <t>21.12.2008</t>
  </si>
  <si>
    <t>Жиляков</t>
  </si>
  <si>
    <t>Антон</t>
  </si>
  <si>
    <t>sch680138-10-001</t>
  </si>
  <si>
    <t>Беляев</t>
  </si>
  <si>
    <t xml:space="preserve">Константин </t>
  </si>
  <si>
    <t>Станиславович</t>
  </si>
  <si>
    <t>Пашигорева Елена Николаевна</t>
  </si>
  <si>
    <t>sch680138-10-002</t>
  </si>
  <si>
    <t xml:space="preserve">Галкин </t>
  </si>
  <si>
    <t>Вадим</t>
  </si>
  <si>
    <t>sch680138-10-003</t>
  </si>
  <si>
    <t>Колягин</t>
  </si>
  <si>
    <t>sch680138-10-004</t>
  </si>
  <si>
    <t>Ненахова</t>
  </si>
  <si>
    <t>sch680138-10-005</t>
  </si>
  <si>
    <t xml:space="preserve">Подольский </t>
  </si>
  <si>
    <t>sch680138-10-006</t>
  </si>
  <si>
    <t>Попов</t>
  </si>
  <si>
    <t>Матвей</t>
  </si>
  <si>
    <t>sch680138-10-007</t>
  </si>
  <si>
    <t>Шульц</t>
  </si>
  <si>
    <t>Валерий</t>
  </si>
  <si>
    <t>Романович</t>
  </si>
  <si>
    <t>sch680138-11-001</t>
  </si>
  <si>
    <t xml:space="preserve">Гусев </t>
  </si>
  <si>
    <t>sch680138-11-002</t>
  </si>
  <si>
    <t>Анатольевич</t>
  </si>
  <si>
    <t>sch680138-11-003</t>
  </si>
  <si>
    <t>Мосолова</t>
  </si>
  <si>
    <t>sch680138-11-004</t>
  </si>
  <si>
    <t>Трухин</t>
  </si>
  <si>
    <t>Илья</t>
  </si>
  <si>
    <t>Валерьевич</t>
  </si>
  <si>
    <t>sch680139-7-003 kj8iw3rz</t>
  </si>
  <si>
    <t xml:space="preserve">Пришутов </t>
  </si>
  <si>
    <t xml:space="preserve">Сергей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</si>
  <si>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</si>
  <si>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Черных Вадим Владимирович</t>
  </si>
  <si>
    <t>sch680139-7-004 icf8q6jk</t>
  </si>
  <si>
    <t xml:space="preserve">Смагин </t>
  </si>
  <si>
    <t xml:space="preserve">Иван </t>
  </si>
  <si>
    <t>Павлович</t>
  </si>
  <si>
    <t>sch680139-7-001 mued3psn</t>
  </si>
  <si>
    <t xml:space="preserve">Попов </t>
  </si>
  <si>
    <t xml:space="preserve">Илья </t>
  </si>
  <si>
    <t>sch680139-7-005 k9m9zhq7</t>
  </si>
  <si>
    <t xml:space="preserve">Щукин </t>
  </si>
  <si>
    <t xml:space="preserve">Максим </t>
  </si>
  <si>
    <t>Михайлович</t>
  </si>
  <si>
    <t>sch680139-8-008 z4xi6mvt</t>
  </si>
  <si>
    <t xml:space="preserve">Гаврилов </t>
  </si>
  <si>
    <t>sch680139-8-007 gidnumc4</t>
  </si>
  <si>
    <t xml:space="preserve">Шерстов </t>
  </si>
  <si>
    <t xml:space="preserve">Дмитрий  </t>
  </si>
  <si>
    <t>sch680139-8-005 hvni9ahp</t>
  </si>
  <si>
    <t xml:space="preserve">Тарасова </t>
  </si>
  <si>
    <t xml:space="preserve">Юлия </t>
  </si>
  <si>
    <t>Юрьевна</t>
  </si>
  <si>
    <t>sch680139-8-006 mdd74bpu</t>
  </si>
  <si>
    <t xml:space="preserve">Кузнецова </t>
  </si>
  <si>
    <t xml:space="preserve">Юлия  </t>
  </si>
  <si>
    <t>sch680139-8-001 wvjz9u4x</t>
  </si>
  <si>
    <t xml:space="preserve">Афанасьев </t>
  </si>
  <si>
    <t xml:space="preserve">Данила </t>
  </si>
  <si>
    <t>Владимирович</t>
  </si>
  <si>
    <t>sch680139-8-003 qnzjmtyf</t>
  </si>
  <si>
    <t xml:space="preserve">Смирнов </t>
  </si>
  <si>
    <t xml:space="preserve">Николай </t>
  </si>
  <si>
    <t>sch680139-9-001 muivwceh</t>
  </si>
  <si>
    <t xml:space="preserve">Полшков </t>
  </si>
  <si>
    <t xml:space="preserve">Михаил </t>
  </si>
  <si>
    <t>Стрельникова Ангелина Викторовна</t>
  </si>
  <si>
    <t>sch680139-9-002 kpd585gg</t>
  </si>
  <si>
    <t xml:space="preserve">Тёщин </t>
  </si>
  <si>
    <t xml:space="preserve">Александр </t>
  </si>
  <si>
    <t>Эдуардович</t>
  </si>
  <si>
    <t>sch680139-9-004 hk3qu4im</t>
  </si>
  <si>
    <t xml:space="preserve">Метёлкин </t>
  </si>
  <si>
    <t>Вадим </t>
  </si>
  <si>
    <t>Игоревич</t>
  </si>
  <si>
    <t>sch680139-9-005 sfepi88t</t>
  </si>
  <si>
    <t xml:space="preserve">Черкасов </t>
  </si>
  <si>
    <t>Степан </t>
  </si>
  <si>
    <t>sch680139-10-001 phn8vh9j</t>
  </si>
  <si>
    <t xml:space="preserve">Леденев </t>
  </si>
  <si>
    <t xml:space="preserve">Ярослав </t>
  </si>
  <si>
    <t>Чиркин Юрий Алексеевич</t>
  </si>
  <si>
    <t>sch680139-11-001 srbe9mx5</t>
  </si>
  <si>
    <t xml:space="preserve">Василевский </t>
  </si>
  <si>
    <t xml:space="preserve">Евгений </t>
  </si>
  <si>
    <t>sch680133-6-001</t>
  </si>
  <si>
    <t>Мартынов</t>
  </si>
  <si>
    <t>муниципальное бюджетное общеобразовательное учреждение "Гимназия" г.Мичуринска Тамбовской области</t>
  </si>
  <si>
    <t>нет преподавателя</t>
  </si>
  <si>
    <t>sch680133-6-003</t>
  </si>
  <si>
    <t>Панкова</t>
  </si>
  <si>
    <t>Анна</t>
  </si>
  <si>
    <t>Андреевна</t>
  </si>
  <si>
    <t>sch680133-6-004</t>
  </si>
  <si>
    <t>Шишкин</t>
  </si>
  <si>
    <t>sch680133-6-005</t>
  </si>
  <si>
    <t>Макарова</t>
  </si>
  <si>
    <t>Дарина</t>
  </si>
  <si>
    <t>Денисовна</t>
  </si>
  <si>
    <t>sch680133-6-006</t>
  </si>
  <si>
    <t>Брызгунова</t>
  </si>
  <si>
    <t>sch680140-5-001</t>
  </si>
  <si>
    <t>Колганов</t>
  </si>
  <si>
    <t>Богдан</t>
  </si>
  <si>
    <t>Глебович</t>
  </si>
  <si>
    <t>Тамбовское областное государственное автономное общеобразовательное учреждение "Мичуринский лицей-интернат"</t>
  </si>
  <si>
    <t>Скрипко Юлия Алексеевна</t>
  </si>
  <si>
    <t>sch680140-5-008</t>
  </si>
  <si>
    <t>Рейнберг</t>
  </si>
  <si>
    <t>Марк</t>
  </si>
  <si>
    <t>Тамбовское областное государственное автономное общеобразовательное учреждение "Мичуринский лицей-интернат</t>
  </si>
  <si>
    <t>sch680140-5-009</t>
  </si>
  <si>
    <t xml:space="preserve">Соломатина </t>
  </si>
  <si>
    <t>Мария</t>
  </si>
  <si>
    <t>sch680140-5-004</t>
  </si>
  <si>
    <t>Васильева</t>
  </si>
  <si>
    <t>София</t>
  </si>
  <si>
    <t>sch680140-5-005</t>
  </si>
  <si>
    <t>Карданис</t>
  </si>
  <si>
    <t>Арсений</t>
  </si>
  <si>
    <t>sch680140-5-003</t>
  </si>
  <si>
    <t>Скрипко</t>
  </si>
  <si>
    <t>sch680140-6-001</t>
  </si>
  <si>
    <t>Дубовицкая</t>
  </si>
  <si>
    <t>Ева</t>
  </si>
  <si>
    <t>Вячеславовна</t>
  </si>
  <si>
    <t>sch680140-6-002</t>
  </si>
  <si>
    <t>Красникова</t>
  </si>
  <si>
    <t>Злата</t>
  </si>
  <si>
    <t>sch680140-6-012</t>
  </si>
  <si>
    <t>Тихов</t>
  </si>
  <si>
    <t>Тимофей</t>
  </si>
  <si>
    <t>sch680140-6-003</t>
  </si>
  <si>
    <t>Голумеева</t>
  </si>
  <si>
    <t>sch680140-6-008</t>
  </si>
  <si>
    <t>Проскура</t>
  </si>
  <si>
    <t>Екатерина</t>
  </si>
  <si>
    <t>sch680140-6-013</t>
  </si>
  <si>
    <t>Тонких</t>
  </si>
  <si>
    <t>sch680140-8-001</t>
  </si>
  <si>
    <t xml:space="preserve">Ерёмин </t>
  </si>
  <si>
    <t>Артём</t>
  </si>
  <si>
    <t>sch680140-9-001</t>
  </si>
  <si>
    <t>Крииса</t>
  </si>
  <si>
    <t>Десятник Алексей Андреевич</t>
  </si>
  <si>
    <t>sch680140-10-001</t>
  </si>
  <si>
    <t>Захаров</t>
  </si>
  <si>
    <t>sch680140-10-002</t>
  </si>
  <si>
    <t>Полубояринов</t>
  </si>
  <si>
    <t>sch680140-11-004</t>
  </si>
  <si>
    <t>Отрошко</t>
  </si>
  <si>
    <t>Вячеславович</t>
  </si>
  <si>
    <t>sch680140-11-002</t>
  </si>
  <si>
    <t>Липатов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</si>
  <si>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</si>
  <si>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t>Место проведения: МБОУ СОШ № 1, МБОУ СОШ №2,  МАОУ "СОШ №5 "НТЦ им. И.В. Мичурина", МБОУ СОШ №7, МБОУ СОШ №9, МБОУ СОШ №15, МБОУ СОШ №18 имени Э.Д.Потапова, МБОУ СОШ №19, МБОУ "Гимназия", ТОГАОУ "Мичуринский лицей"</t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</si>
  <si>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Чермошенцева Галина Викторовна</t>
    </r>
    <r>
      <rPr>
        <sz val="18"/>
        <color indexed="8"/>
        <rFont val="Times New Roman"/>
        <family val="1"/>
      </rPr>
      <t xml:space="preserve"> __________________________________ </t>
    </r>
  </si>
  <si>
    <r>
      <t>Секретарь жюри: Бурыкина Ольга Алексеевна</t>
    </r>
    <r>
      <rPr>
        <sz val="18"/>
        <color indexed="8"/>
        <rFont val="Times New Roman"/>
        <family val="1"/>
      </rPr>
      <t xml:space="preserve"> ________________________________________</t>
    </r>
  </si>
  <si>
    <t>sch680131-11-003</t>
  </si>
  <si>
    <t>Загорулько</t>
  </si>
  <si>
    <t>Альберт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</si>
  <si>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</si>
  <si>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Лунина Ирина Васильевна</t>
  </si>
  <si>
    <t>sch680131-11-009</t>
  </si>
  <si>
    <t>Снегирёв</t>
  </si>
  <si>
    <t>sch680131</t>
  </si>
  <si>
    <t>Логунов</t>
  </si>
  <si>
    <t>Данила</t>
  </si>
  <si>
    <t>sch680131-11-008</t>
  </si>
  <si>
    <t>Смыков</t>
  </si>
  <si>
    <t>sch680131-10-016</t>
  </si>
  <si>
    <t>Кучин</t>
  </si>
  <si>
    <t>Пышкина Алла Викторовна</t>
  </si>
  <si>
    <t>sch680131-10-017</t>
  </si>
  <si>
    <t>Левашов</t>
  </si>
  <si>
    <t>sch680131-10-018</t>
  </si>
  <si>
    <t>Маликов</t>
  </si>
  <si>
    <t>sch680131-10-024</t>
  </si>
  <si>
    <t>Родюшкин</t>
  </si>
  <si>
    <t>sch680131-10-009</t>
  </si>
  <si>
    <t>Гальцев</t>
  </si>
  <si>
    <t>Дитрий</t>
  </si>
  <si>
    <t>sch680131-9-001</t>
  </si>
  <si>
    <t>Кириллов</t>
  </si>
  <si>
    <t>Владимир</t>
  </si>
  <si>
    <t>sch680131-9-003</t>
  </si>
  <si>
    <t>Швейкин</t>
  </si>
  <si>
    <t>sch680131-9-004</t>
  </si>
  <si>
    <t>Выдай</t>
  </si>
  <si>
    <t>Геннадьевич</t>
  </si>
  <si>
    <t>sch680131-9-005</t>
  </si>
  <si>
    <t>Лазарев</t>
  </si>
  <si>
    <t>Сергей</t>
  </si>
  <si>
    <t>sch680131-8-001</t>
  </si>
  <si>
    <t>Зайцева</t>
  </si>
  <si>
    <t>Лилия</t>
  </si>
  <si>
    <t>sch680131-8-002</t>
  </si>
  <si>
    <t>Волокитин</t>
  </si>
  <si>
    <t>sch680131-8-003</t>
  </si>
  <si>
    <t>Акмаев</t>
  </si>
  <si>
    <t>sch680131-8-004</t>
  </si>
  <si>
    <t>Новиков</t>
  </si>
  <si>
    <t>sch680131-7-007</t>
  </si>
  <si>
    <t>Минакова</t>
  </si>
  <si>
    <t>Маргарита</t>
  </si>
  <si>
    <t>sch680131-7-009</t>
  </si>
  <si>
    <t>Сливов</t>
  </si>
  <si>
    <t>sch680131-7-011</t>
  </si>
  <si>
    <t>Скрылёв</t>
  </si>
  <si>
    <t>Елисей</t>
  </si>
  <si>
    <t>sch680131-7-149</t>
  </si>
  <si>
    <t>Лосева</t>
  </si>
  <si>
    <t>sch680131-7-005</t>
  </si>
  <si>
    <t>Жёлтиков</t>
  </si>
  <si>
    <t>sch680131-7-006</t>
  </si>
  <si>
    <t>Кряжев</t>
  </si>
  <si>
    <t>sch680131-7-001</t>
  </si>
  <si>
    <t>Крюков</t>
  </si>
  <si>
    <t>Андрей</t>
  </si>
  <si>
    <t>sch680131-7-004</t>
  </si>
  <si>
    <t>sch680131-7-008</t>
  </si>
  <si>
    <t>Киндиров</t>
  </si>
  <si>
    <r>
      <t xml:space="preserve">Количество участников: </t>
    </r>
    <r>
      <rPr>
        <b/>
        <sz val="18"/>
        <rFont val="Times New Roman"/>
        <family val="1"/>
      </rPr>
      <t>всего - 122</t>
    </r>
    <r>
      <rPr>
        <sz val="18"/>
        <rFont val="Times New Roman"/>
        <family val="1"/>
      </rPr>
      <t>, 5 класс - 6, 6 класс - 11, 7 класс - 27, 8 класс - 21, 9 класс - 23, 10 класс - 16, 11 класс - 18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</si>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</sst>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</font>
    <font>
      <sz val="14"/>
      <color rgb="FF000000"/>
      <name val="Calibri"/>
      <family val="2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176" fontId="50" fillId="34" borderId="18" xfId="0" applyNumberFormat="1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4" fontId="50" fillId="0" borderId="18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18" xfId="0" applyFont="1" applyBorder="1" applyAlignment="1">
      <alignment/>
    </xf>
    <xf numFmtId="0" fontId="50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wrapText="1"/>
    </xf>
    <xf numFmtId="0" fontId="5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6" fillId="0" borderId="18" xfId="0" applyFont="1" applyBorder="1" applyAlignment="1">
      <alignment vertical="top"/>
    </xf>
    <xf numFmtId="0" fontId="51" fillId="0" borderId="0" xfId="0" applyFont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"/>
  <sheetViews>
    <sheetView tabSelected="1" view="pageBreakPreview" zoomScale="50" zoomScaleNormal="73" zoomScaleSheetLayoutView="50" zoomScalePageLayoutView="0" workbookViewId="0" topLeftCell="A1">
      <pane ySplit="19" topLeftCell="A44" activePane="bottomLeft" state="frozen"/>
      <selection pane="topLeft" activeCell="D1" sqref="D1"/>
      <selection pane="bottomLeft" activeCell="D64" sqref="D6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1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8" width="6.28125" style="0" customWidth="1"/>
    <col min="19" max="19" width="12.7109375" style="0" customWidth="1"/>
    <col min="20" max="20" width="14.00390625" style="0" customWidth="1"/>
    <col min="21" max="21" width="16.57421875" style="0" customWidth="1"/>
    <col min="22" max="22" width="15.57421875" style="0" customWidth="1"/>
    <col min="23" max="23" width="15.00390625" style="0" customWidth="1"/>
    <col min="24" max="24" width="20.28125" style="0" customWidth="1"/>
    <col min="25" max="25" width="21.8515625" style="0" customWidth="1"/>
  </cols>
  <sheetData>
    <row r="1" spans="1:25" ht="23.2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2.5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22.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3" customHeight="1">
      <c r="A4" s="19"/>
      <c r="B4" s="52" t="s">
        <v>81</v>
      </c>
      <c r="C4" s="52"/>
      <c r="D4" s="52"/>
      <c r="E4" s="52"/>
      <c r="F4" s="19"/>
      <c r="G4" s="19"/>
      <c r="H4" s="19"/>
      <c r="I4" s="19"/>
      <c r="J4" s="19"/>
      <c r="K4" s="19"/>
      <c r="L4" s="19"/>
      <c r="M4" s="19"/>
      <c r="N4" s="19"/>
      <c r="O4" s="21"/>
      <c r="P4" s="29"/>
      <c r="Q4" s="29"/>
      <c r="R4" s="23"/>
      <c r="S4" s="52" t="s">
        <v>30</v>
      </c>
      <c r="T4" s="52"/>
      <c r="U4" s="52"/>
      <c r="V4" s="52"/>
      <c r="W4" s="52"/>
      <c r="X4" s="52"/>
      <c r="Y4" s="19"/>
    </row>
    <row r="5" spans="1:25" s="47" customFormat="1" ht="36.75" customHeight="1">
      <c r="A5" s="53" t="s">
        <v>433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51.75" customHeight="1">
      <c r="A6" s="54" t="s">
        <v>366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3.25">
      <c r="A7" s="48" t="s">
        <v>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8"/>
      <c r="Q8" s="28"/>
      <c r="R8" s="22"/>
      <c r="S8" s="18"/>
      <c r="T8" s="18"/>
      <c r="U8" s="18"/>
      <c r="V8" s="18"/>
      <c r="W8" s="18"/>
      <c r="X8" s="18"/>
      <c r="Y8" s="18"/>
    </row>
    <row r="9" spans="1:25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8"/>
      <c r="Q9" s="28"/>
      <c r="R9" s="22"/>
      <c r="S9" s="18"/>
      <c r="T9" s="18"/>
      <c r="U9" s="18"/>
      <c r="V9" s="18"/>
      <c r="W9" s="18"/>
      <c r="X9" s="18"/>
      <c r="Y9" s="18"/>
    </row>
    <row r="10" spans="1:25" ht="22.5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3.25">
      <c r="A11" s="48" t="s">
        <v>83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8"/>
      <c r="Q12" s="28"/>
      <c r="R12" s="22"/>
      <c r="S12" s="18"/>
      <c r="T12" s="18"/>
      <c r="U12" s="18"/>
      <c r="V12" s="18"/>
      <c r="W12" s="18"/>
      <c r="X12" s="18"/>
      <c r="Y12" s="18"/>
    </row>
    <row r="13" spans="1:25" ht="22.5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23.25">
      <c r="A14" s="48" t="s">
        <v>84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8"/>
      <c r="Q15" s="28"/>
      <c r="R15" s="22"/>
      <c r="S15" s="18"/>
      <c r="T15" s="18"/>
      <c r="U15" s="18"/>
      <c r="V15" s="18"/>
      <c r="W15" s="18"/>
      <c r="X15" s="18"/>
      <c r="Y15" s="18"/>
    </row>
    <row r="16" spans="1:25" ht="22.5" customHeight="1">
      <c r="A16" s="55" t="s">
        <v>82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23.25" customHeight="1">
      <c r="A17" s="49" t="s">
        <v>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ht="15.75" thickBot="1"/>
    <row r="19" spans="1:25" ht="96" customHeight="1" thickBot="1">
      <c r="A19" s="2" t="s">
        <v>0</v>
      </c>
      <c r="B19" s="3" t="s">
        <v>1</v>
      </c>
      <c r="C19" s="3" t="s">
        <v>9</v>
      </c>
      <c r="D19" s="3" t="s">
        <v>2</v>
      </c>
      <c r="E19" s="3" t="s">
        <v>3</v>
      </c>
      <c r="F19" s="3" t="s">
        <v>4</v>
      </c>
      <c r="G19" s="3" t="s">
        <v>41</v>
      </c>
      <c r="H19" s="4" t="s">
        <v>5</v>
      </c>
      <c r="I19" s="3" t="s">
        <v>26</v>
      </c>
      <c r="J19" s="3" t="s">
        <v>6</v>
      </c>
      <c r="K19" s="5" t="s">
        <v>7</v>
      </c>
      <c r="L19" s="6" t="s">
        <v>16</v>
      </c>
      <c r="M19" s="6" t="s">
        <v>17</v>
      </c>
      <c r="N19" s="6" t="s">
        <v>18</v>
      </c>
      <c r="O19" s="6" t="s">
        <v>19</v>
      </c>
      <c r="P19" s="6" t="s">
        <v>31</v>
      </c>
      <c r="Q19" s="6" t="s">
        <v>32</v>
      </c>
      <c r="R19" s="6" t="s">
        <v>33</v>
      </c>
      <c r="S19" s="6" t="s">
        <v>10</v>
      </c>
      <c r="T19" s="6" t="s">
        <v>13</v>
      </c>
      <c r="U19" s="6" t="s">
        <v>14</v>
      </c>
      <c r="V19" s="6" t="s">
        <v>11</v>
      </c>
      <c r="W19" s="6" t="s">
        <v>12</v>
      </c>
      <c r="X19" s="6" t="s">
        <v>24</v>
      </c>
      <c r="Y19" s="7" t="s">
        <v>8</v>
      </c>
    </row>
    <row r="20" spans="1:25" ht="75.75" thickBot="1">
      <c r="A20" s="12">
        <v>1</v>
      </c>
      <c r="B20" s="12" t="s">
        <v>15</v>
      </c>
      <c r="C20" s="44" t="s">
        <v>331</v>
      </c>
      <c r="D20" s="12" t="s">
        <v>332</v>
      </c>
      <c r="E20" s="12" t="s">
        <v>155</v>
      </c>
      <c r="F20" s="12" t="s">
        <v>47</v>
      </c>
      <c r="G20" s="12" t="s">
        <v>88</v>
      </c>
      <c r="H20" s="24">
        <v>40338</v>
      </c>
      <c r="I20" s="8" t="s">
        <v>27</v>
      </c>
      <c r="J20" s="8" t="s">
        <v>321</v>
      </c>
      <c r="K20" s="12">
        <v>5</v>
      </c>
      <c r="L20" s="11">
        <v>100</v>
      </c>
      <c r="M20" s="11">
        <v>100</v>
      </c>
      <c r="N20" s="11">
        <v>100</v>
      </c>
      <c r="O20" s="11">
        <v>100</v>
      </c>
      <c r="P20" s="11">
        <v>100</v>
      </c>
      <c r="Q20" s="11"/>
      <c r="R20" s="11"/>
      <c r="S20" s="13">
        <f aca="true" t="shared" si="0" ref="S20:S28">SUM(L20:P20)</f>
        <v>500</v>
      </c>
      <c r="T20" s="11">
        <v>500</v>
      </c>
      <c r="U20" s="14">
        <f aca="true" t="shared" si="1" ref="U20:U28">S20/T20</f>
        <v>1</v>
      </c>
      <c r="V20" s="15"/>
      <c r="W20" s="15"/>
      <c r="X20" s="16" t="s">
        <v>434</v>
      </c>
      <c r="Y20" s="12" t="s">
        <v>317</v>
      </c>
    </row>
    <row r="21" spans="1:25" ht="75.75" thickBot="1">
      <c r="A21" s="12">
        <v>2</v>
      </c>
      <c r="B21" s="12" t="s">
        <v>15</v>
      </c>
      <c r="C21" s="12" t="s">
        <v>322</v>
      </c>
      <c r="D21" s="12" t="s">
        <v>323</v>
      </c>
      <c r="E21" s="12" t="s">
        <v>324</v>
      </c>
      <c r="F21" s="12" t="s">
        <v>44</v>
      </c>
      <c r="G21" s="12" t="s">
        <v>95</v>
      </c>
      <c r="H21" s="24">
        <v>40464</v>
      </c>
      <c r="I21" s="8" t="s">
        <v>27</v>
      </c>
      <c r="J21" s="8" t="s">
        <v>321</v>
      </c>
      <c r="K21" s="12">
        <v>5</v>
      </c>
      <c r="L21" s="11">
        <v>100</v>
      </c>
      <c r="M21" s="11">
        <v>100</v>
      </c>
      <c r="N21" s="11">
        <v>100</v>
      </c>
      <c r="O21" s="11">
        <v>100</v>
      </c>
      <c r="P21" s="11">
        <v>100</v>
      </c>
      <c r="Q21" s="11"/>
      <c r="R21" s="11"/>
      <c r="S21" s="13">
        <f t="shared" si="0"/>
        <v>500</v>
      </c>
      <c r="T21" s="11">
        <v>500</v>
      </c>
      <c r="U21" s="14">
        <f t="shared" si="1"/>
        <v>1</v>
      </c>
      <c r="V21" s="15"/>
      <c r="W21" s="15"/>
      <c r="X21" s="16" t="s">
        <v>434</v>
      </c>
      <c r="Y21" s="12" t="s">
        <v>317</v>
      </c>
    </row>
    <row r="22" spans="1:25" ht="75.75" thickBot="1">
      <c r="A22" s="12">
        <v>3</v>
      </c>
      <c r="B22" s="12" t="s">
        <v>15</v>
      </c>
      <c r="C22" s="44" t="s">
        <v>325</v>
      </c>
      <c r="D22" s="12" t="s">
        <v>326</v>
      </c>
      <c r="E22" s="12" t="s">
        <v>327</v>
      </c>
      <c r="F22" s="12" t="s">
        <v>50</v>
      </c>
      <c r="G22" s="12" t="s">
        <v>95</v>
      </c>
      <c r="H22" s="24">
        <v>40385</v>
      </c>
      <c r="I22" s="8" t="s">
        <v>27</v>
      </c>
      <c r="J22" s="8" t="s">
        <v>321</v>
      </c>
      <c r="K22" s="12">
        <v>5</v>
      </c>
      <c r="L22" s="11">
        <v>0</v>
      </c>
      <c r="M22" s="11">
        <v>0</v>
      </c>
      <c r="N22" s="11">
        <v>17</v>
      </c>
      <c r="O22" s="11">
        <v>100</v>
      </c>
      <c r="P22" s="11">
        <v>12</v>
      </c>
      <c r="Q22" s="11"/>
      <c r="R22" s="11"/>
      <c r="S22" s="13">
        <f t="shared" si="0"/>
        <v>129</v>
      </c>
      <c r="T22" s="11">
        <v>500</v>
      </c>
      <c r="U22" s="14">
        <f t="shared" si="1"/>
        <v>0.258</v>
      </c>
      <c r="V22" s="15"/>
      <c r="W22" s="15"/>
      <c r="X22" s="16"/>
      <c r="Y22" s="12" t="s">
        <v>317</v>
      </c>
    </row>
    <row r="23" spans="1:25" ht="75.75" thickBot="1">
      <c r="A23" s="12">
        <v>4</v>
      </c>
      <c r="B23" s="12" t="s">
        <v>15</v>
      </c>
      <c r="C23" s="12" t="s">
        <v>328</v>
      </c>
      <c r="D23" s="12" t="s">
        <v>329</v>
      </c>
      <c r="E23" s="12" t="s">
        <v>330</v>
      </c>
      <c r="F23" s="12" t="s">
        <v>228</v>
      </c>
      <c r="G23" s="12" t="s">
        <v>88</v>
      </c>
      <c r="H23" s="24">
        <v>40217</v>
      </c>
      <c r="I23" s="8" t="s">
        <v>27</v>
      </c>
      <c r="J23" s="8" t="s">
        <v>321</v>
      </c>
      <c r="K23" s="12">
        <v>5</v>
      </c>
      <c r="L23" s="11">
        <v>0</v>
      </c>
      <c r="M23" s="11">
        <v>100</v>
      </c>
      <c r="N23" s="11">
        <v>0</v>
      </c>
      <c r="O23" s="11">
        <v>0</v>
      </c>
      <c r="P23" s="11">
        <v>0</v>
      </c>
      <c r="Q23" s="11"/>
      <c r="R23" s="11"/>
      <c r="S23" s="13">
        <f t="shared" si="0"/>
        <v>100</v>
      </c>
      <c r="T23" s="11">
        <v>500</v>
      </c>
      <c r="U23" s="14">
        <f t="shared" si="1"/>
        <v>0.2</v>
      </c>
      <c r="V23" s="15"/>
      <c r="W23" s="15"/>
      <c r="X23" s="16"/>
      <c r="Y23" s="12" t="s">
        <v>317</v>
      </c>
    </row>
    <row r="24" spans="1:25" ht="76.5" customHeight="1" thickBot="1">
      <c r="A24" s="12">
        <v>5</v>
      </c>
      <c r="B24" s="12" t="s">
        <v>15</v>
      </c>
      <c r="C24" s="8" t="s">
        <v>312</v>
      </c>
      <c r="D24" s="25" t="s">
        <v>313</v>
      </c>
      <c r="E24" s="8" t="s">
        <v>314</v>
      </c>
      <c r="F24" s="8" t="s">
        <v>315</v>
      </c>
      <c r="G24" s="12" t="s">
        <v>88</v>
      </c>
      <c r="H24" s="9">
        <v>40184</v>
      </c>
      <c r="I24" s="8" t="s">
        <v>27</v>
      </c>
      <c r="J24" s="8" t="s">
        <v>316</v>
      </c>
      <c r="K24" s="10">
        <v>5</v>
      </c>
      <c r="L24" s="11">
        <v>0</v>
      </c>
      <c r="M24" s="11">
        <v>100</v>
      </c>
      <c r="N24" s="11">
        <v>0</v>
      </c>
      <c r="O24" s="11">
        <v>0</v>
      </c>
      <c r="P24" s="11">
        <v>0</v>
      </c>
      <c r="Q24" s="11"/>
      <c r="R24" s="11"/>
      <c r="S24" s="13">
        <f t="shared" si="0"/>
        <v>100</v>
      </c>
      <c r="T24" s="11">
        <v>500</v>
      </c>
      <c r="U24" s="14">
        <f t="shared" si="1"/>
        <v>0.2</v>
      </c>
      <c r="V24" s="15"/>
      <c r="W24" s="15"/>
      <c r="X24" s="16"/>
      <c r="Y24" s="12" t="s">
        <v>317</v>
      </c>
    </row>
    <row r="25" spans="1:25" ht="63" customHeight="1" thickBot="1">
      <c r="A25" s="12">
        <v>6</v>
      </c>
      <c r="B25" s="12" t="s">
        <v>15</v>
      </c>
      <c r="C25" s="12" t="s">
        <v>318</v>
      </c>
      <c r="D25" s="12" t="s">
        <v>319</v>
      </c>
      <c r="E25" s="12" t="s">
        <v>320</v>
      </c>
      <c r="F25" s="12" t="s">
        <v>254</v>
      </c>
      <c r="G25" s="12" t="s">
        <v>88</v>
      </c>
      <c r="H25" s="24">
        <v>40471</v>
      </c>
      <c r="I25" s="8" t="s">
        <v>27</v>
      </c>
      <c r="J25" s="8" t="s">
        <v>321</v>
      </c>
      <c r="K25" s="12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11"/>
      <c r="S25" s="13">
        <f t="shared" si="0"/>
        <v>0</v>
      </c>
      <c r="T25" s="11">
        <v>500</v>
      </c>
      <c r="U25" s="14">
        <f t="shared" si="1"/>
        <v>0</v>
      </c>
      <c r="V25" s="15"/>
      <c r="W25" s="15"/>
      <c r="X25" s="16"/>
      <c r="Y25" s="12" t="s">
        <v>317</v>
      </c>
    </row>
    <row r="26" spans="1:25" ht="75.75" thickBot="1">
      <c r="A26" s="12">
        <v>7</v>
      </c>
      <c r="B26" s="12" t="s">
        <v>15</v>
      </c>
      <c r="C26" s="12" t="s">
        <v>348</v>
      </c>
      <c r="D26" s="12" t="s">
        <v>349</v>
      </c>
      <c r="E26" s="12" t="s">
        <v>104</v>
      </c>
      <c r="F26" s="12" t="s">
        <v>87</v>
      </c>
      <c r="G26" s="12" t="s">
        <v>88</v>
      </c>
      <c r="H26" s="24">
        <v>40267</v>
      </c>
      <c r="I26" s="8" t="s">
        <v>27</v>
      </c>
      <c r="J26" s="8" t="s">
        <v>321</v>
      </c>
      <c r="K26" s="12">
        <v>6</v>
      </c>
      <c r="L26" s="11">
        <v>50</v>
      </c>
      <c r="M26" s="11">
        <v>85</v>
      </c>
      <c r="N26" s="11">
        <v>50</v>
      </c>
      <c r="O26" s="11">
        <v>100</v>
      </c>
      <c r="P26" s="11">
        <v>0</v>
      </c>
      <c r="Q26" s="11"/>
      <c r="R26" s="11"/>
      <c r="S26" s="13">
        <f t="shared" si="0"/>
        <v>285</v>
      </c>
      <c r="T26" s="11">
        <v>500</v>
      </c>
      <c r="U26" s="14">
        <f t="shared" si="1"/>
        <v>0.57</v>
      </c>
      <c r="V26" s="15"/>
      <c r="W26" s="15"/>
      <c r="X26" s="16" t="s">
        <v>434</v>
      </c>
      <c r="Y26" s="12" t="s">
        <v>317</v>
      </c>
    </row>
    <row r="27" spans="1:25" ht="75.75" thickBot="1">
      <c r="A27" s="12">
        <v>8</v>
      </c>
      <c r="B27" s="12" t="s">
        <v>15</v>
      </c>
      <c r="C27" s="12" t="s">
        <v>345</v>
      </c>
      <c r="D27" s="12" t="s">
        <v>346</v>
      </c>
      <c r="E27" s="12" t="s">
        <v>347</v>
      </c>
      <c r="F27" s="12" t="s">
        <v>77</v>
      </c>
      <c r="G27" s="12" t="s">
        <v>95</v>
      </c>
      <c r="H27" s="24">
        <v>39913</v>
      </c>
      <c r="I27" s="8" t="s">
        <v>27</v>
      </c>
      <c r="J27" s="8" t="s">
        <v>321</v>
      </c>
      <c r="K27" s="12">
        <v>6</v>
      </c>
      <c r="L27" s="11">
        <v>0</v>
      </c>
      <c r="M27" s="11">
        <v>100</v>
      </c>
      <c r="N27" s="11">
        <v>50</v>
      </c>
      <c r="O27" s="11">
        <v>100</v>
      </c>
      <c r="P27" s="11">
        <v>0</v>
      </c>
      <c r="Q27" s="11"/>
      <c r="R27" s="11"/>
      <c r="S27" s="13">
        <f t="shared" si="0"/>
        <v>250</v>
      </c>
      <c r="T27" s="11">
        <v>500</v>
      </c>
      <c r="U27" s="14">
        <f t="shared" si="1"/>
        <v>0.5</v>
      </c>
      <c r="V27" s="15"/>
      <c r="W27" s="15"/>
      <c r="X27" s="16" t="s">
        <v>434</v>
      </c>
      <c r="Y27" s="12" t="s">
        <v>317</v>
      </c>
    </row>
    <row r="28" spans="1:25" ht="75.75" thickBot="1">
      <c r="A28" s="12">
        <v>9</v>
      </c>
      <c r="B28" s="12" t="s">
        <v>15</v>
      </c>
      <c r="C28" s="12" t="s">
        <v>333</v>
      </c>
      <c r="D28" s="12" t="s">
        <v>334</v>
      </c>
      <c r="E28" s="12" t="s">
        <v>335</v>
      </c>
      <c r="F28" s="12" t="s">
        <v>336</v>
      </c>
      <c r="G28" s="12" t="s">
        <v>95</v>
      </c>
      <c r="H28" s="24">
        <v>39893</v>
      </c>
      <c r="I28" s="8" t="s">
        <v>27</v>
      </c>
      <c r="J28" s="8" t="s">
        <v>321</v>
      </c>
      <c r="K28" s="12">
        <v>6</v>
      </c>
      <c r="L28" s="11">
        <v>100</v>
      </c>
      <c r="M28" s="11">
        <v>0</v>
      </c>
      <c r="N28" s="11">
        <v>50</v>
      </c>
      <c r="O28" s="11">
        <v>0</v>
      </c>
      <c r="P28" s="11">
        <v>25</v>
      </c>
      <c r="Q28" s="11"/>
      <c r="R28" s="11"/>
      <c r="S28" s="13">
        <f t="shared" si="0"/>
        <v>175</v>
      </c>
      <c r="T28" s="11">
        <v>500</v>
      </c>
      <c r="U28" s="14">
        <f t="shared" si="1"/>
        <v>0.35</v>
      </c>
      <c r="V28" s="15"/>
      <c r="W28" s="15"/>
      <c r="X28" s="16" t="s">
        <v>435</v>
      </c>
      <c r="Y28" s="12" t="s">
        <v>317</v>
      </c>
    </row>
    <row r="29" spans="1:25" ht="89.25" customHeight="1" thickBot="1">
      <c r="A29" s="12">
        <v>10</v>
      </c>
      <c r="B29" s="12" t="s">
        <v>15</v>
      </c>
      <c r="C29" s="8" t="s">
        <v>296</v>
      </c>
      <c r="D29" s="8" t="s">
        <v>297</v>
      </c>
      <c r="E29" s="8" t="s">
        <v>52</v>
      </c>
      <c r="F29" s="8" t="s">
        <v>143</v>
      </c>
      <c r="G29" s="8" t="s">
        <v>88</v>
      </c>
      <c r="H29" s="9">
        <v>39992</v>
      </c>
      <c r="I29" s="8" t="s">
        <v>27</v>
      </c>
      <c r="J29" s="8" t="s">
        <v>298</v>
      </c>
      <c r="K29" s="10">
        <v>6</v>
      </c>
      <c r="L29" s="11">
        <v>100</v>
      </c>
      <c r="M29" s="11">
        <v>0</v>
      </c>
      <c r="N29" s="11">
        <v>67</v>
      </c>
      <c r="O29" s="11">
        <v>0</v>
      </c>
      <c r="P29" s="11">
        <v>0</v>
      </c>
      <c r="Q29" s="11"/>
      <c r="R29" s="11"/>
      <c r="S29" s="13">
        <f aca="true" t="shared" si="2" ref="S29:S34">SUM(L29:R29)</f>
        <v>167</v>
      </c>
      <c r="T29" s="11">
        <v>500</v>
      </c>
      <c r="U29" s="14">
        <f aca="true" t="shared" si="3" ref="U29:U34">S29/T29</f>
        <v>0.334</v>
      </c>
      <c r="V29" s="15"/>
      <c r="W29" s="15"/>
      <c r="X29" s="16" t="s">
        <v>435</v>
      </c>
      <c r="Y29" s="12" t="s">
        <v>299</v>
      </c>
    </row>
    <row r="30" spans="1:25" ht="75">
      <c r="A30" s="12">
        <v>11</v>
      </c>
      <c r="B30" s="12" t="s">
        <v>15</v>
      </c>
      <c r="C30" s="12" t="s">
        <v>337</v>
      </c>
      <c r="D30" s="12" t="s">
        <v>338</v>
      </c>
      <c r="E30" s="12" t="s">
        <v>339</v>
      </c>
      <c r="F30" s="12" t="s">
        <v>94</v>
      </c>
      <c r="G30" s="12" t="s">
        <v>95</v>
      </c>
      <c r="H30" s="24">
        <v>40242</v>
      </c>
      <c r="I30" s="8" t="s">
        <v>27</v>
      </c>
      <c r="J30" s="8" t="s">
        <v>321</v>
      </c>
      <c r="K30" s="12">
        <v>6</v>
      </c>
      <c r="L30" s="11">
        <v>0</v>
      </c>
      <c r="M30" s="11">
        <v>100</v>
      </c>
      <c r="N30" s="11">
        <v>0</v>
      </c>
      <c r="O30" s="11">
        <v>0</v>
      </c>
      <c r="P30" s="11">
        <v>0</v>
      </c>
      <c r="Q30" s="11"/>
      <c r="R30" s="11"/>
      <c r="S30" s="13">
        <f>SUM(L30:P30)</f>
        <v>100</v>
      </c>
      <c r="T30" s="11">
        <v>500</v>
      </c>
      <c r="U30" s="14">
        <f t="shared" si="3"/>
        <v>0.2</v>
      </c>
      <c r="V30" s="15"/>
      <c r="W30" s="15"/>
      <c r="X30" s="16"/>
      <c r="Y30" s="12" t="s">
        <v>317</v>
      </c>
    </row>
    <row r="31" spans="1:25" ht="75.75" thickBot="1">
      <c r="A31" s="12">
        <v>12</v>
      </c>
      <c r="B31" s="12" t="s">
        <v>15</v>
      </c>
      <c r="C31" s="12" t="s">
        <v>310</v>
      </c>
      <c r="D31" s="12" t="s">
        <v>311</v>
      </c>
      <c r="E31" s="12" t="s">
        <v>49</v>
      </c>
      <c r="F31" s="12" t="s">
        <v>50</v>
      </c>
      <c r="G31" s="12" t="s">
        <v>95</v>
      </c>
      <c r="H31" s="24">
        <v>40151</v>
      </c>
      <c r="I31" s="12" t="s">
        <v>27</v>
      </c>
      <c r="J31" s="12" t="s">
        <v>298</v>
      </c>
      <c r="K31" s="12">
        <v>6</v>
      </c>
      <c r="L31" s="11">
        <v>75</v>
      </c>
      <c r="M31" s="11">
        <v>0</v>
      </c>
      <c r="N31" s="11">
        <v>0</v>
      </c>
      <c r="O31" s="11">
        <v>0</v>
      </c>
      <c r="P31" s="11">
        <v>0</v>
      </c>
      <c r="Q31" s="11"/>
      <c r="R31" s="11"/>
      <c r="S31" s="13">
        <f>SUM(L31:R31)</f>
        <v>75</v>
      </c>
      <c r="T31" s="11">
        <v>500</v>
      </c>
      <c r="U31" s="14">
        <f>S31/T31</f>
        <v>0.15</v>
      </c>
      <c r="V31" s="15"/>
      <c r="W31" s="15"/>
      <c r="X31" s="16"/>
      <c r="Y31" s="12" t="s">
        <v>299</v>
      </c>
    </row>
    <row r="32" spans="1:28" ht="75.75" thickBot="1">
      <c r="A32" s="12">
        <v>13</v>
      </c>
      <c r="B32" s="12" t="s">
        <v>15</v>
      </c>
      <c r="C32" s="12" t="s">
        <v>340</v>
      </c>
      <c r="D32" s="12" t="s">
        <v>341</v>
      </c>
      <c r="E32" s="12" t="s">
        <v>342</v>
      </c>
      <c r="F32" s="12" t="s">
        <v>47</v>
      </c>
      <c r="G32" s="12" t="s">
        <v>88</v>
      </c>
      <c r="H32" s="24">
        <v>40215</v>
      </c>
      <c r="I32" s="8" t="s">
        <v>27</v>
      </c>
      <c r="J32" s="8" t="s">
        <v>321</v>
      </c>
      <c r="K32" s="12">
        <v>6</v>
      </c>
      <c r="L32" s="11">
        <v>0</v>
      </c>
      <c r="M32" s="11">
        <v>0</v>
      </c>
      <c r="N32" s="11">
        <v>50</v>
      </c>
      <c r="O32" s="11">
        <v>0</v>
      </c>
      <c r="P32" s="11">
        <v>25</v>
      </c>
      <c r="Q32" s="11"/>
      <c r="R32" s="11"/>
      <c r="S32" s="13">
        <f>SUM(L32:P32)</f>
        <v>75</v>
      </c>
      <c r="T32" s="11">
        <v>500</v>
      </c>
      <c r="U32" s="14">
        <f t="shared" si="3"/>
        <v>0.15</v>
      </c>
      <c r="V32" s="15"/>
      <c r="W32" s="15"/>
      <c r="X32" s="16"/>
      <c r="Y32" s="12" t="s">
        <v>317</v>
      </c>
      <c r="AB32" s="1"/>
    </row>
    <row r="33" spans="1:25" ht="92.25" customHeight="1">
      <c r="A33" s="12">
        <v>14</v>
      </c>
      <c r="B33" s="12" t="s">
        <v>15</v>
      </c>
      <c r="C33" s="12" t="s">
        <v>300</v>
      </c>
      <c r="D33" s="12" t="s">
        <v>301</v>
      </c>
      <c r="E33" s="12" t="s">
        <v>302</v>
      </c>
      <c r="F33" s="12" t="s">
        <v>303</v>
      </c>
      <c r="G33" s="12" t="s">
        <v>95</v>
      </c>
      <c r="H33" s="24">
        <v>39967</v>
      </c>
      <c r="I33" s="12" t="s">
        <v>27</v>
      </c>
      <c r="J33" s="12" t="s">
        <v>298</v>
      </c>
      <c r="K33" s="12">
        <v>6</v>
      </c>
      <c r="L33" s="11">
        <v>50</v>
      </c>
      <c r="M33" s="11">
        <v>0</v>
      </c>
      <c r="N33" s="11">
        <v>0</v>
      </c>
      <c r="O33" s="11">
        <v>0</v>
      </c>
      <c r="P33" s="11">
        <v>0</v>
      </c>
      <c r="Q33" s="11"/>
      <c r="R33" s="11"/>
      <c r="S33" s="13">
        <f t="shared" si="2"/>
        <v>50</v>
      </c>
      <c r="T33" s="11">
        <v>500</v>
      </c>
      <c r="U33" s="14">
        <f t="shared" si="3"/>
        <v>0.1</v>
      </c>
      <c r="V33" s="15"/>
      <c r="W33" s="15"/>
      <c r="X33" s="16"/>
      <c r="Y33" s="12" t="s">
        <v>299</v>
      </c>
    </row>
    <row r="34" spans="1:25" ht="75.75" thickBot="1">
      <c r="A34" s="12">
        <v>15</v>
      </c>
      <c r="B34" s="12" t="s">
        <v>15</v>
      </c>
      <c r="C34" s="12" t="s">
        <v>306</v>
      </c>
      <c r="D34" s="12" t="s">
        <v>307</v>
      </c>
      <c r="E34" s="12" t="s">
        <v>308</v>
      </c>
      <c r="F34" s="12" t="s">
        <v>309</v>
      </c>
      <c r="G34" s="12" t="s">
        <v>95</v>
      </c>
      <c r="H34" s="24">
        <v>40022</v>
      </c>
      <c r="I34" s="12" t="s">
        <v>27</v>
      </c>
      <c r="J34" s="12" t="s">
        <v>298</v>
      </c>
      <c r="K34" s="12">
        <v>6</v>
      </c>
      <c r="L34" s="11">
        <v>50</v>
      </c>
      <c r="M34" s="11">
        <v>0</v>
      </c>
      <c r="N34" s="11">
        <v>0</v>
      </c>
      <c r="O34" s="11">
        <v>0</v>
      </c>
      <c r="P34" s="11">
        <v>0</v>
      </c>
      <c r="Q34" s="11"/>
      <c r="R34" s="11"/>
      <c r="S34" s="13">
        <f t="shared" si="2"/>
        <v>50</v>
      </c>
      <c r="T34" s="11">
        <v>500</v>
      </c>
      <c r="U34" s="14">
        <f t="shared" si="3"/>
        <v>0.1</v>
      </c>
      <c r="V34" s="15"/>
      <c r="W34" s="15"/>
      <c r="X34" s="16"/>
      <c r="Y34" s="12" t="s">
        <v>299</v>
      </c>
    </row>
    <row r="35" spans="1:25" ht="75">
      <c r="A35" s="12">
        <v>16</v>
      </c>
      <c r="B35" s="12" t="s">
        <v>15</v>
      </c>
      <c r="C35" s="12" t="s">
        <v>343</v>
      </c>
      <c r="D35" s="12" t="s">
        <v>344</v>
      </c>
      <c r="E35" s="12" t="s">
        <v>324</v>
      </c>
      <c r="F35" s="12" t="s">
        <v>40</v>
      </c>
      <c r="G35" s="12" t="s">
        <v>95</v>
      </c>
      <c r="H35" s="24">
        <v>40066</v>
      </c>
      <c r="I35" s="8" t="s">
        <v>27</v>
      </c>
      <c r="J35" s="8" t="s">
        <v>321</v>
      </c>
      <c r="K35" s="12">
        <v>6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/>
      <c r="R35" s="11"/>
      <c r="S35" s="13">
        <f>SUM(L35:P35)</f>
        <v>0</v>
      </c>
      <c r="T35" s="11">
        <v>500</v>
      </c>
      <c r="U35" s="14">
        <f>S35/T35</f>
        <v>0</v>
      </c>
      <c r="V35" s="15"/>
      <c r="W35" s="15"/>
      <c r="X35" s="16"/>
      <c r="Y35" s="12" t="s">
        <v>317</v>
      </c>
    </row>
    <row r="36" spans="1:25" ht="75.75" thickBot="1">
      <c r="A36" s="12">
        <v>17</v>
      </c>
      <c r="B36" s="12" t="s">
        <v>15</v>
      </c>
      <c r="C36" s="12" t="s">
        <v>304</v>
      </c>
      <c r="D36" s="12" t="s">
        <v>305</v>
      </c>
      <c r="E36" s="12" t="s">
        <v>52</v>
      </c>
      <c r="F36" s="12" t="s">
        <v>143</v>
      </c>
      <c r="G36" s="17" t="s">
        <v>88</v>
      </c>
      <c r="H36" s="24">
        <v>40115</v>
      </c>
      <c r="I36" s="12" t="s">
        <v>27</v>
      </c>
      <c r="J36" s="12" t="s">
        <v>298</v>
      </c>
      <c r="K36" s="12">
        <v>6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/>
      <c r="R36" s="11"/>
      <c r="S36" s="13">
        <f>SUM(L36:R36)</f>
        <v>0</v>
      </c>
      <c r="T36" s="11">
        <v>500</v>
      </c>
      <c r="U36" s="14">
        <f>S36/T36</f>
        <v>0</v>
      </c>
      <c r="V36" s="15"/>
      <c r="W36" s="15"/>
      <c r="X36" s="16"/>
      <c r="Y36" s="12" t="s">
        <v>299</v>
      </c>
    </row>
    <row r="37" spans="1:25" ht="86.25" customHeight="1" thickBot="1">
      <c r="A37" s="12">
        <v>18</v>
      </c>
      <c r="B37" s="12" t="s">
        <v>15</v>
      </c>
      <c r="C37" t="s">
        <v>148</v>
      </c>
      <c r="D37" s="12" t="s">
        <v>149</v>
      </c>
      <c r="E37" s="12" t="s">
        <v>150</v>
      </c>
      <c r="F37" s="12" t="s">
        <v>151</v>
      </c>
      <c r="G37" s="12" t="s">
        <v>95</v>
      </c>
      <c r="H37" s="24">
        <v>39621</v>
      </c>
      <c r="I37" s="8" t="s">
        <v>27</v>
      </c>
      <c r="J37" s="8" t="s">
        <v>152</v>
      </c>
      <c r="K37" s="12">
        <v>7</v>
      </c>
      <c r="L37" s="11">
        <v>100</v>
      </c>
      <c r="M37" s="11">
        <v>100</v>
      </c>
      <c r="N37" s="11">
        <v>100</v>
      </c>
      <c r="O37" s="11">
        <v>0</v>
      </c>
      <c r="P37" s="11">
        <v>100</v>
      </c>
      <c r="Q37" s="11"/>
      <c r="R37" s="11"/>
      <c r="S37" s="13">
        <f>SUM(L37:R37)</f>
        <v>400</v>
      </c>
      <c r="T37" s="11">
        <v>500</v>
      </c>
      <c r="U37" s="14">
        <f>S37/T37</f>
        <v>0.8</v>
      </c>
      <c r="V37" s="15"/>
      <c r="W37" s="15"/>
      <c r="X37" s="16" t="s">
        <v>434</v>
      </c>
      <c r="Y37" s="12" t="s">
        <v>139</v>
      </c>
    </row>
    <row r="38" spans="1:25" ht="89.25" customHeight="1" thickBot="1">
      <c r="A38" s="12">
        <v>19</v>
      </c>
      <c r="B38" s="12" t="s">
        <v>15</v>
      </c>
      <c r="C38" s="8" t="s">
        <v>65</v>
      </c>
      <c r="D38" s="8" t="s">
        <v>34</v>
      </c>
      <c r="E38" s="8" t="s">
        <v>35</v>
      </c>
      <c r="F38" s="8" t="s">
        <v>36</v>
      </c>
      <c r="G38" s="8" t="s">
        <v>37</v>
      </c>
      <c r="H38" s="9">
        <v>39502</v>
      </c>
      <c r="I38" s="8" t="s">
        <v>27</v>
      </c>
      <c r="J38" s="8" t="s">
        <v>79</v>
      </c>
      <c r="K38" s="10">
        <v>7</v>
      </c>
      <c r="L38" s="11">
        <v>100</v>
      </c>
      <c r="M38" s="11">
        <v>100</v>
      </c>
      <c r="N38" s="11">
        <v>40</v>
      </c>
      <c r="O38" s="11">
        <v>0</v>
      </c>
      <c r="P38" s="11">
        <v>0</v>
      </c>
      <c r="Q38" s="11"/>
      <c r="R38" s="11"/>
      <c r="S38" s="13">
        <f>SUM(L38:R38)</f>
        <v>240</v>
      </c>
      <c r="T38" s="11">
        <v>500</v>
      </c>
      <c r="U38" s="14">
        <f aca="true" t="shared" si="4" ref="U38:U141">S38/T38</f>
        <v>0.48</v>
      </c>
      <c r="V38" s="15"/>
      <c r="W38" s="15"/>
      <c r="X38" s="16" t="s">
        <v>434</v>
      </c>
      <c r="Y38" s="12" t="s">
        <v>58</v>
      </c>
    </row>
    <row r="39" spans="1:25" ht="90.75" customHeight="1" thickBot="1">
      <c r="A39" s="12">
        <v>20</v>
      </c>
      <c r="B39" s="12" t="s">
        <v>15</v>
      </c>
      <c r="C39" s="26" t="s">
        <v>67</v>
      </c>
      <c r="D39" s="12" t="s">
        <v>42</v>
      </c>
      <c r="E39" s="12" t="s">
        <v>43</v>
      </c>
      <c r="F39" s="12" t="s">
        <v>44</v>
      </c>
      <c r="G39" s="27" t="s">
        <v>41</v>
      </c>
      <c r="H39" s="24">
        <v>39627</v>
      </c>
      <c r="I39" s="8" t="s">
        <v>27</v>
      </c>
      <c r="J39" s="8" t="s">
        <v>79</v>
      </c>
      <c r="K39" s="12">
        <v>7</v>
      </c>
      <c r="L39" s="11">
        <v>100</v>
      </c>
      <c r="M39" s="11">
        <v>100</v>
      </c>
      <c r="N39" s="11">
        <v>40</v>
      </c>
      <c r="O39" s="11">
        <v>0</v>
      </c>
      <c r="P39" s="11">
        <v>0</v>
      </c>
      <c r="Q39" s="11"/>
      <c r="R39" s="11"/>
      <c r="S39" s="13">
        <f>SUM(L39:R39)</f>
        <v>240</v>
      </c>
      <c r="T39" s="11">
        <v>500</v>
      </c>
      <c r="U39" s="14">
        <f t="shared" si="4"/>
        <v>0.48</v>
      </c>
      <c r="V39" s="15"/>
      <c r="W39" s="15"/>
      <c r="X39" s="16" t="s">
        <v>434</v>
      </c>
      <c r="Y39" s="12" t="s">
        <v>58</v>
      </c>
    </row>
    <row r="40" spans="1:25" ht="113.25" thickBot="1">
      <c r="A40" s="12">
        <v>21</v>
      </c>
      <c r="B40" s="12" t="s">
        <v>15</v>
      </c>
      <c r="C40" s="8" t="s">
        <v>85</v>
      </c>
      <c r="D40" s="8" t="s">
        <v>86</v>
      </c>
      <c r="E40" s="8" t="s">
        <v>35</v>
      </c>
      <c r="F40" s="8" t="s">
        <v>87</v>
      </c>
      <c r="G40" s="8" t="s">
        <v>88</v>
      </c>
      <c r="H40" s="9">
        <v>39659</v>
      </c>
      <c r="I40" s="8" t="s">
        <v>27</v>
      </c>
      <c r="J40" s="8" t="s">
        <v>89</v>
      </c>
      <c r="K40" s="10">
        <v>7</v>
      </c>
      <c r="L40" s="11">
        <v>100</v>
      </c>
      <c r="M40" s="11">
        <v>100</v>
      </c>
      <c r="N40" s="11">
        <v>0</v>
      </c>
      <c r="O40" s="11">
        <v>33</v>
      </c>
      <c r="P40" s="11">
        <v>0</v>
      </c>
      <c r="Q40" s="11"/>
      <c r="R40" s="11"/>
      <c r="S40" s="13">
        <v>233</v>
      </c>
      <c r="T40" s="11">
        <v>500</v>
      </c>
      <c r="U40" s="14">
        <f t="shared" si="4"/>
        <v>0.466</v>
      </c>
      <c r="V40" s="15"/>
      <c r="W40" s="15"/>
      <c r="X40" s="16" t="s">
        <v>435</v>
      </c>
      <c r="Y40" s="12" t="s">
        <v>90</v>
      </c>
    </row>
    <row r="41" spans="1:25" ht="75.75" thickBot="1">
      <c r="A41" s="12">
        <v>22</v>
      </c>
      <c r="B41" s="12" t="s">
        <v>15</v>
      </c>
      <c r="C41" s="25" t="s">
        <v>66</v>
      </c>
      <c r="D41" s="12" t="s">
        <v>38</v>
      </c>
      <c r="E41" s="12" t="s">
        <v>39</v>
      </c>
      <c r="F41" s="12" t="s">
        <v>40</v>
      </c>
      <c r="G41" s="25" t="s">
        <v>41</v>
      </c>
      <c r="H41" s="24">
        <v>39600</v>
      </c>
      <c r="I41" s="8" t="s">
        <v>27</v>
      </c>
      <c r="J41" s="8" t="s">
        <v>79</v>
      </c>
      <c r="K41" s="12">
        <v>7</v>
      </c>
      <c r="L41" s="11">
        <v>70</v>
      </c>
      <c r="M41" s="11">
        <v>100</v>
      </c>
      <c r="N41" s="11">
        <v>40</v>
      </c>
      <c r="O41" s="11">
        <v>0</v>
      </c>
      <c r="P41" s="11">
        <v>0</v>
      </c>
      <c r="Q41" s="11"/>
      <c r="R41" s="11"/>
      <c r="S41" s="13">
        <f>SUM(L41:R41)</f>
        <v>210</v>
      </c>
      <c r="T41" s="11">
        <v>500</v>
      </c>
      <c r="U41" s="14">
        <f t="shared" si="4"/>
        <v>0.42</v>
      </c>
      <c r="V41" s="15"/>
      <c r="W41" s="15"/>
      <c r="X41" s="16" t="s">
        <v>435</v>
      </c>
      <c r="Y41" s="12" t="s">
        <v>58</v>
      </c>
    </row>
    <row r="42" spans="1:25" ht="75.75" thickBot="1">
      <c r="A42" s="12">
        <v>23</v>
      </c>
      <c r="B42" s="12" t="s">
        <v>15</v>
      </c>
      <c r="C42" s="12" t="s">
        <v>68</v>
      </c>
      <c r="D42" s="12" t="s">
        <v>45</v>
      </c>
      <c r="E42" s="12" t="s">
        <v>46</v>
      </c>
      <c r="F42" s="12" t="s">
        <v>47</v>
      </c>
      <c r="G42" s="12" t="s">
        <v>37</v>
      </c>
      <c r="H42" s="24">
        <v>39533</v>
      </c>
      <c r="I42" s="8" t="s">
        <v>27</v>
      </c>
      <c r="J42" s="8" t="s">
        <v>79</v>
      </c>
      <c r="K42" s="12">
        <v>7</v>
      </c>
      <c r="L42" s="11">
        <v>0</v>
      </c>
      <c r="M42" s="11">
        <v>100</v>
      </c>
      <c r="N42" s="11">
        <v>0</v>
      </c>
      <c r="O42" s="11">
        <v>0</v>
      </c>
      <c r="P42" s="11">
        <v>0</v>
      </c>
      <c r="Q42" s="11"/>
      <c r="R42" s="11"/>
      <c r="S42" s="13">
        <f>SUM(L42:R42)</f>
        <v>100</v>
      </c>
      <c r="T42" s="11">
        <v>500</v>
      </c>
      <c r="U42" s="14">
        <f t="shared" si="4"/>
        <v>0.2</v>
      </c>
      <c r="V42" s="15"/>
      <c r="W42" s="15"/>
      <c r="X42" s="16"/>
      <c r="Y42" s="12" t="s">
        <v>58</v>
      </c>
    </row>
    <row r="43" spans="1:25" ht="75">
      <c r="A43" s="12">
        <v>24</v>
      </c>
      <c r="B43" s="12" t="s">
        <v>15</v>
      </c>
      <c r="C43" s="45" t="s">
        <v>413</v>
      </c>
      <c r="D43" s="12" t="s">
        <v>414</v>
      </c>
      <c r="E43" s="12" t="s">
        <v>415</v>
      </c>
      <c r="F43" s="12" t="s">
        <v>50</v>
      </c>
      <c r="G43" s="12" t="s">
        <v>95</v>
      </c>
      <c r="H43" s="24">
        <v>39436</v>
      </c>
      <c r="I43" s="8" t="s">
        <v>27</v>
      </c>
      <c r="J43" s="8" t="s">
        <v>372</v>
      </c>
      <c r="K43" s="12">
        <v>7</v>
      </c>
      <c r="L43" s="11">
        <v>0</v>
      </c>
      <c r="M43" s="11">
        <v>100</v>
      </c>
      <c r="N43" s="11">
        <v>0</v>
      </c>
      <c r="O43" s="11">
        <v>0</v>
      </c>
      <c r="P43" s="11">
        <v>0</v>
      </c>
      <c r="Q43" s="11"/>
      <c r="R43" s="11"/>
      <c r="S43" s="13">
        <f>SUM(L43:P43)</f>
        <v>100</v>
      </c>
      <c r="T43" s="11">
        <v>500</v>
      </c>
      <c r="U43" s="14">
        <f t="shared" si="4"/>
        <v>0.2</v>
      </c>
      <c r="V43" s="15"/>
      <c r="W43" s="15"/>
      <c r="X43" s="16"/>
      <c r="Y43" s="12" t="s">
        <v>383</v>
      </c>
    </row>
    <row r="44" spans="1:25" ht="93.75">
      <c r="A44" s="12">
        <v>25</v>
      </c>
      <c r="B44" s="41" t="s">
        <v>15</v>
      </c>
      <c r="C44" s="41" t="s">
        <v>239</v>
      </c>
      <c r="D44" s="41" t="s">
        <v>240</v>
      </c>
      <c r="E44" s="41" t="s">
        <v>241</v>
      </c>
      <c r="F44" s="41" t="s">
        <v>87</v>
      </c>
      <c r="G44" s="41" t="s">
        <v>88</v>
      </c>
      <c r="H44" s="42">
        <v>39778</v>
      </c>
      <c r="I44" s="41" t="s">
        <v>27</v>
      </c>
      <c r="J44" s="41" t="s">
        <v>242</v>
      </c>
      <c r="K44" s="41">
        <v>7</v>
      </c>
      <c r="L44" s="11">
        <v>100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3">
        <f>SUM(L44:R44)</f>
        <v>100</v>
      </c>
      <c r="T44" s="11">
        <v>500</v>
      </c>
      <c r="U44" s="14">
        <f t="shared" si="4"/>
        <v>0.2</v>
      </c>
      <c r="V44" s="15"/>
      <c r="W44" s="15"/>
      <c r="X44" s="16"/>
      <c r="Y44" s="41" t="s">
        <v>243</v>
      </c>
    </row>
    <row r="45" spans="1:25" ht="113.25" thickBot="1">
      <c r="A45" s="12">
        <v>26</v>
      </c>
      <c r="B45" s="12" t="s">
        <v>15</v>
      </c>
      <c r="C45" s="12" t="s">
        <v>91</v>
      </c>
      <c r="D45" s="12" t="s">
        <v>92</v>
      </c>
      <c r="E45" s="12" t="s">
        <v>93</v>
      </c>
      <c r="F45" s="12" t="s">
        <v>94</v>
      </c>
      <c r="G45" s="12" t="s">
        <v>95</v>
      </c>
      <c r="H45" s="24">
        <v>39672</v>
      </c>
      <c r="I45" s="12" t="s">
        <v>27</v>
      </c>
      <c r="J45" s="10" t="s">
        <v>89</v>
      </c>
      <c r="K45" s="12">
        <v>7</v>
      </c>
      <c r="L45" s="11">
        <v>100</v>
      </c>
      <c r="M45" s="11">
        <v>0</v>
      </c>
      <c r="N45" s="11">
        <v>0</v>
      </c>
      <c r="O45" s="11">
        <v>0</v>
      </c>
      <c r="P45" s="11">
        <v>0</v>
      </c>
      <c r="Q45" s="11"/>
      <c r="R45" s="11"/>
      <c r="S45" s="13">
        <v>100</v>
      </c>
      <c r="T45" s="11">
        <v>500</v>
      </c>
      <c r="U45" s="14">
        <f t="shared" si="4"/>
        <v>0.2</v>
      </c>
      <c r="V45" s="15"/>
      <c r="W45" s="15"/>
      <c r="X45" s="16"/>
      <c r="Y45" s="12" t="s">
        <v>90</v>
      </c>
    </row>
    <row r="46" spans="1:25" ht="75.75" thickBot="1">
      <c r="A46" s="12">
        <v>27</v>
      </c>
      <c r="B46" s="12" t="s">
        <v>15</v>
      </c>
      <c r="C46" s="45" t="s">
        <v>418</v>
      </c>
      <c r="D46" s="12" t="s">
        <v>419</v>
      </c>
      <c r="E46" s="12" t="s">
        <v>420</v>
      </c>
      <c r="F46" s="12" t="s">
        <v>143</v>
      </c>
      <c r="G46" s="12" t="s">
        <v>88</v>
      </c>
      <c r="H46" s="24">
        <v>39494</v>
      </c>
      <c r="I46" s="8" t="s">
        <v>27</v>
      </c>
      <c r="J46" s="8" t="s">
        <v>372</v>
      </c>
      <c r="K46" s="12">
        <v>7</v>
      </c>
      <c r="L46" s="11">
        <v>0</v>
      </c>
      <c r="M46" s="11">
        <v>100</v>
      </c>
      <c r="N46" s="11">
        <v>0</v>
      </c>
      <c r="O46" s="11">
        <v>0</v>
      </c>
      <c r="P46" s="11">
        <v>0</v>
      </c>
      <c r="Q46" s="11"/>
      <c r="R46" s="11"/>
      <c r="S46" s="13">
        <f>SUM(L46:P46)</f>
        <v>100</v>
      </c>
      <c r="T46" s="11">
        <v>500</v>
      </c>
      <c r="U46" s="14">
        <f t="shared" si="4"/>
        <v>0.2</v>
      </c>
      <c r="V46" s="15"/>
      <c r="W46" s="15"/>
      <c r="X46" s="16"/>
      <c r="Y46" s="12" t="s">
        <v>383</v>
      </c>
    </row>
    <row r="47" spans="1:25" ht="75.75" thickBot="1">
      <c r="A47" s="12">
        <v>28</v>
      </c>
      <c r="B47" s="12" t="s">
        <v>15</v>
      </c>
      <c r="C47" s="45" t="s">
        <v>416</v>
      </c>
      <c r="D47" s="12" t="s">
        <v>417</v>
      </c>
      <c r="E47" s="12" t="s">
        <v>403</v>
      </c>
      <c r="F47" s="12" t="s">
        <v>47</v>
      </c>
      <c r="G47" s="12" t="s">
        <v>88</v>
      </c>
      <c r="H47" s="24">
        <v>39671</v>
      </c>
      <c r="I47" s="8" t="s">
        <v>27</v>
      </c>
      <c r="J47" s="8" t="s">
        <v>372</v>
      </c>
      <c r="K47" s="12">
        <v>7</v>
      </c>
      <c r="L47" s="11">
        <v>0</v>
      </c>
      <c r="M47" s="11">
        <v>100</v>
      </c>
      <c r="N47" s="11">
        <v>0</v>
      </c>
      <c r="O47" s="11">
        <v>0</v>
      </c>
      <c r="P47" s="11">
        <v>0</v>
      </c>
      <c r="Q47" s="11"/>
      <c r="R47" s="11"/>
      <c r="S47" s="13">
        <f>SUM(L47:P47)</f>
        <v>100</v>
      </c>
      <c r="T47" s="11">
        <v>500</v>
      </c>
      <c r="U47" s="14">
        <f t="shared" si="4"/>
        <v>0.2</v>
      </c>
      <c r="V47" s="15"/>
      <c r="W47" s="15"/>
      <c r="X47" s="16"/>
      <c r="Y47" s="12" t="s">
        <v>383</v>
      </c>
    </row>
    <row r="48" spans="1:25" ht="75">
      <c r="A48" s="12">
        <v>29</v>
      </c>
      <c r="B48" s="12" t="s">
        <v>15</v>
      </c>
      <c r="C48" t="s">
        <v>153</v>
      </c>
      <c r="D48" s="12" t="s">
        <v>154</v>
      </c>
      <c r="E48" s="12" t="s">
        <v>155</v>
      </c>
      <c r="F48" s="12" t="s">
        <v>47</v>
      </c>
      <c r="G48" s="17" t="s">
        <v>88</v>
      </c>
      <c r="H48" s="24">
        <v>39777</v>
      </c>
      <c r="I48" s="8" t="s">
        <v>27</v>
      </c>
      <c r="J48" s="8" t="s">
        <v>152</v>
      </c>
      <c r="K48" s="12">
        <v>7</v>
      </c>
      <c r="L48" s="11">
        <v>0</v>
      </c>
      <c r="M48" s="11">
        <v>100</v>
      </c>
      <c r="N48" s="11">
        <v>0</v>
      </c>
      <c r="O48" s="11">
        <v>0</v>
      </c>
      <c r="P48" s="11">
        <v>0</v>
      </c>
      <c r="Q48" s="11"/>
      <c r="R48" s="11"/>
      <c r="S48" s="13">
        <f>SUM(L48:R48)</f>
        <v>100</v>
      </c>
      <c r="T48" s="11">
        <v>500</v>
      </c>
      <c r="U48" s="14">
        <f t="shared" si="4"/>
        <v>0.2</v>
      </c>
      <c r="V48" s="15"/>
      <c r="W48" s="15"/>
      <c r="X48" s="16"/>
      <c r="Y48" s="12" t="s">
        <v>139</v>
      </c>
    </row>
    <row r="49" spans="1:25" ht="113.25" thickBot="1">
      <c r="A49" s="12">
        <v>30</v>
      </c>
      <c r="B49" s="12" t="s">
        <v>15</v>
      </c>
      <c r="C49" s="12" t="s">
        <v>96</v>
      </c>
      <c r="D49" s="12" t="s">
        <v>97</v>
      </c>
      <c r="E49" s="12" t="s">
        <v>98</v>
      </c>
      <c r="F49" s="12" t="s">
        <v>50</v>
      </c>
      <c r="G49" s="12" t="s">
        <v>95</v>
      </c>
      <c r="H49" s="24">
        <v>39611</v>
      </c>
      <c r="I49" s="12" t="s">
        <v>27</v>
      </c>
      <c r="J49" s="12" t="s">
        <v>89</v>
      </c>
      <c r="K49" s="12">
        <v>7</v>
      </c>
      <c r="L49" s="11">
        <v>100</v>
      </c>
      <c r="M49" s="11">
        <v>0</v>
      </c>
      <c r="N49" s="11">
        <v>0</v>
      </c>
      <c r="O49" s="11">
        <v>0</v>
      </c>
      <c r="P49" s="11">
        <v>0</v>
      </c>
      <c r="Q49" s="11"/>
      <c r="R49" s="11"/>
      <c r="S49" s="13">
        <v>100</v>
      </c>
      <c r="T49" s="11">
        <v>500</v>
      </c>
      <c r="U49" s="14">
        <f t="shared" si="4"/>
        <v>0.2</v>
      </c>
      <c r="V49" s="15"/>
      <c r="W49" s="15"/>
      <c r="X49" s="16"/>
      <c r="Y49" s="12" t="s">
        <v>90</v>
      </c>
    </row>
    <row r="50" spans="1:25" ht="75.75" thickBot="1">
      <c r="A50" s="12">
        <v>31</v>
      </c>
      <c r="B50" s="12" t="s">
        <v>15</v>
      </c>
      <c r="C50" s="45" t="s">
        <v>421</v>
      </c>
      <c r="D50" s="12" t="s">
        <v>422</v>
      </c>
      <c r="E50" s="12" t="s">
        <v>117</v>
      </c>
      <c r="F50" s="12" t="s">
        <v>94</v>
      </c>
      <c r="G50" s="12" t="s">
        <v>95</v>
      </c>
      <c r="H50" s="24">
        <v>39514</v>
      </c>
      <c r="I50" s="8" t="s">
        <v>27</v>
      </c>
      <c r="J50" s="8" t="s">
        <v>372</v>
      </c>
      <c r="K50" s="12">
        <v>7</v>
      </c>
      <c r="L50" s="11">
        <v>0</v>
      </c>
      <c r="M50" s="11">
        <v>70</v>
      </c>
      <c r="N50" s="11">
        <v>0</v>
      </c>
      <c r="O50" s="11">
        <v>0</v>
      </c>
      <c r="P50" s="11">
        <v>0</v>
      </c>
      <c r="Q50" s="11"/>
      <c r="R50" s="11"/>
      <c r="S50" s="13">
        <f>SUM(L50:P50)</f>
        <v>70</v>
      </c>
      <c r="T50" s="11">
        <v>500</v>
      </c>
      <c r="U50" s="14">
        <f t="shared" si="4"/>
        <v>0.14</v>
      </c>
      <c r="V50" s="15"/>
      <c r="W50" s="15"/>
      <c r="X50" s="16"/>
      <c r="Y50" s="12" t="s">
        <v>373</v>
      </c>
    </row>
    <row r="51" spans="1:25" ht="75.75" thickBot="1">
      <c r="A51" s="12">
        <v>32</v>
      </c>
      <c r="B51" s="12" t="s">
        <v>15</v>
      </c>
      <c r="C51" t="s">
        <v>156</v>
      </c>
      <c r="D51" s="12" t="s">
        <v>157</v>
      </c>
      <c r="E51" s="12" t="s">
        <v>158</v>
      </c>
      <c r="F51" s="12" t="s">
        <v>47</v>
      </c>
      <c r="G51" s="12" t="s">
        <v>88</v>
      </c>
      <c r="H51" s="24">
        <v>39718</v>
      </c>
      <c r="I51" s="8" t="s">
        <v>27</v>
      </c>
      <c r="J51" s="8" t="s">
        <v>152</v>
      </c>
      <c r="K51" s="12">
        <v>7</v>
      </c>
      <c r="L51" s="11">
        <v>30</v>
      </c>
      <c r="M51" s="11">
        <v>0</v>
      </c>
      <c r="N51" s="11">
        <v>40</v>
      </c>
      <c r="O51" s="11"/>
      <c r="P51" s="11">
        <v>0</v>
      </c>
      <c r="Q51" s="11"/>
      <c r="R51" s="11"/>
      <c r="S51" s="13">
        <f>SUM(L51:R51)</f>
        <v>70</v>
      </c>
      <c r="T51" s="11">
        <v>500</v>
      </c>
      <c r="U51" s="14">
        <f t="shared" si="4"/>
        <v>0.14</v>
      </c>
      <c r="V51" s="15"/>
      <c r="W51" s="15"/>
      <c r="X51" s="16"/>
      <c r="Y51" s="12" t="s">
        <v>139</v>
      </c>
    </row>
    <row r="52" spans="1:25" ht="75.75" thickBot="1">
      <c r="A52" s="12">
        <v>33</v>
      </c>
      <c r="B52" s="12" t="s">
        <v>15</v>
      </c>
      <c r="C52" s="45" t="s">
        <v>423</v>
      </c>
      <c r="D52" s="12" t="s">
        <v>424</v>
      </c>
      <c r="E52" s="12" t="s">
        <v>46</v>
      </c>
      <c r="F52" s="12" t="s">
        <v>247</v>
      </c>
      <c r="G52" s="12" t="s">
        <v>88</v>
      </c>
      <c r="H52" s="24">
        <v>39636</v>
      </c>
      <c r="I52" s="8" t="s">
        <v>27</v>
      </c>
      <c r="J52" s="8" t="s">
        <v>372</v>
      </c>
      <c r="K52" s="12">
        <v>7</v>
      </c>
      <c r="L52" s="11">
        <v>0</v>
      </c>
      <c r="M52" s="11">
        <v>0</v>
      </c>
      <c r="N52" s="11">
        <v>40</v>
      </c>
      <c r="O52" s="11">
        <v>0</v>
      </c>
      <c r="P52" s="11">
        <v>0</v>
      </c>
      <c r="Q52" s="11"/>
      <c r="R52" s="11"/>
      <c r="S52" s="13">
        <f>SUM(L52:P52)</f>
        <v>40</v>
      </c>
      <c r="T52" s="11">
        <v>500</v>
      </c>
      <c r="U52" s="14">
        <f t="shared" si="4"/>
        <v>0.08</v>
      </c>
      <c r="V52" s="15"/>
      <c r="W52" s="15"/>
      <c r="X52" s="16"/>
      <c r="Y52" s="12" t="s">
        <v>383</v>
      </c>
    </row>
    <row r="53" spans="1:25" ht="75">
      <c r="A53" s="12">
        <v>34</v>
      </c>
      <c r="B53" s="12" t="s">
        <v>15</v>
      </c>
      <c r="C53" s="45" t="s">
        <v>425</v>
      </c>
      <c r="D53" s="12" t="s">
        <v>426</v>
      </c>
      <c r="E53" s="12" t="s">
        <v>194</v>
      </c>
      <c r="F53" s="12" t="s">
        <v>122</v>
      </c>
      <c r="G53" s="12" t="s">
        <v>88</v>
      </c>
      <c r="H53" s="24">
        <v>39521</v>
      </c>
      <c r="I53" s="8" t="s">
        <v>27</v>
      </c>
      <c r="J53" s="8" t="s">
        <v>372</v>
      </c>
      <c r="K53" s="12">
        <v>7</v>
      </c>
      <c r="L53" s="11">
        <v>0</v>
      </c>
      <c r="M53" s="11">
        <v>0</v>
      </c>
      <c r="N53" s="11">
        <v>40</v>
      </c>
      <c r="O53" s="11">
        <v>0</v>
      </c>
      <c r="P53" s="11">
        <v>0</v>
      </c>
      <c r="Q53" s="11"/>
      <c r="R53" s="11"/>
      <c r="S53" s="13">
        <f>SUM(L53:P53)</f>
        <v>40</v>
      </c>
      <c r="T53" s="11">
        <v>500</v>
      </c>
      <c r="U53" s="14">
        <f t="shared" si="4"/>
        <v>0.08</v>
      </c>
      <c r="V53" s="15"/>
      <c r="W53" s="15"/>
      <c r="X53" s="16"/>
      <c r="Y53" s="12" t="s">
        <v>383</v>
      </c>
    </row>
    <row r="54" spans="1:25" ht="112.5">
      <c r="A54" s="12">
        <v>35</v>
      </c>
      <c r="B54" s="12" t="s">
        <v>15</v>
      </c>
      <c r="C54" s="12" t="s">
        <v>108</v>
      </c>
      <c r="D54" s="12" t="s">
        <v>109</v>
      </c>
      <c r="E54" s="12" t="s">
        <v>110</v>
      </c>
      <c r="F54" s="12" t="s">
        <v>111</v>
      </c>
      <c r="G54" s="12" t="s">
        <v>88</v>
      </c>
      <c r="H54" s="24">
        <v>39563</v>
      </c>
      <c r="I54" s="12" t="s">
        <v>27</v>
      </c>
      <c r="J54" s="12" t="s">
        <v>89</v>
      </c>
      <c r="K54" s="12">
        <v>7</v>
      </c>
      <c r="L54" s="11">
        <v>15</v>
      </c>
      <c r="M54" s="11">
        <v>0</v>
      </c>
      <c r="N54" s="11">
        <v>0</v>
      </c>
      <c r="O54" s="11">
        <v>0</v>
      </c>
      <c r="P54" s="11">
        <v>0</v>
      </c>
      <c r="Q54" s="11"/>
      <c r="R54" s="11"/>
      <c r="S54" s="13">
        <v>15</v>
      </c>
      <c r="T54" s="11">
        <v>500</v>
      </c>
      <c r="U54" s="14">
        <f t="shared" si="4"/>
        <v>0.03</v>
      </c>
      <c r="V54" s="15"/>
      <c r="W54" s="15"/>
      <c r="X54" s="16"/>
      <c r="Y54" s="12" t="s">
        <v>90</v>
      </c>
    </row>
    <row r="55" spans="1:25" ht="112.5">
      <c r="A55" s="12">
        <v>36</v>
      </c>
      <c r="B55" s="12" t="s">
        <v>15</v>
      </c>
      <c r="C55" s="12" t="s">
        <v>102</v>
      </c>
      <c r="D55" s="12" t="s">
        <v>103</v>
      </c>
      <c r="E55" s="12" t="s">
        <v>104</v>
      </c>
      <c r="F55" s="12" t="s">
        <v>36</v>
      </c>
      <c r="G55" s="12" t="s">
        <v>88</v>
      </c>
      <c r="H55" s="24">
        <v>39528</v>
      </c>
      <c r="I55" s="12" t="s">
        <v>27</v>
      </c>
      <c r="J55" s="12" t="s">
        <v>89</v>
      </c>
      <c r="K55" s="12">
        <v>7</v>
      </c>
      <c r="L55" s="11">
        <v>15</v>
      </c>
      <c r="M55" s="11">
        <v>0</v>
      </c>
      <c r="N55" s="11">
        <v>0</v>
      </c>
      <c r="O55" s="11">
        <v>0</v>
      </c>
      <c r="P55" s="11">
        <v>0</v>
      </c>
      <c r="Q55" s="11"/>
      <c r="R55" s="11"/>
      <c r="S55" s="13">
        <v>15</v>
      </c>
      <c r="T55" s="11">
        <v>500</v>
      </c>
      <c r="U55" s="14">
        <f t="shared" si="4"/>
        <v>0.03</v>
      </c>
      <c r="V55" s="15"/>
      <c r="W55" s="15"/>
      <c r="X55" s="16"/>
      <c r="Y55" s="12" t="s">
        <v>90</v>
      </c>
    </row>
    <row r="56" spans="1:25" ht="112.5">
      <c r="A56" s="12">
        <v>37</v>
      </c>
      <c r="B56" s="12" t="s">
        <v>15</v>
      </c>
      <c r="C56" s="12" t="s">
        <v>105</v>
      </c>
      <c r="D56" s="12" t="s">
        <v>106</v>
      </c>
      <c r="E56" s="12" t="s">
        <v>46</v>
      </c>
      <c r="F56" s="12" t="s">
        <v>107</v>
      </c>
      <c r="G56" s="12" t="s">
        <v>88</v>
      </c>
      <c r="H56" s="24">
        <v>39562</v>
      </c>
      <c r="I56" s="12" t="s">
        <v>27</v>
      </c>
      <c r="J56" s="12" t="s">
        <v>89</v>
      </c>
      <c r="K56" s="12">
        <v>7</v>
      </c>
      <c r="L56" s="11">
        <v>15</v>
      </c>
      <c r="M56" s="11">
        <v>0</v>
      </c>
      <c r="N56" s="11">
        <v>0</v>
      </c>
      <c r="O56" s="11">
        <v>0</v>
      </c>
      <c r="P56" s="11">
        <v>0</v>
      </c>
      <c r="Q56" s="11"/>
      <c r="R56" s="11"/>
      <c r="S56" s="13">
        <v>15</v>
      </c>
      <c r="T56" s="11">
        <v>500</v>
      </c>
      <c r="U56" s="14">
        <f t="shared" si="4"/>
        <v>0.03</v>
      </c>
      <c r="V56" s="15"/>
      <c r="W56" s="15"/>
      <c r="X56" s="16"/>
      <c r="Y56" s="12" t="s">
        <v>90</v>
      </c>
    </row>
    <row r="57" spans="1:25" ht="112.5">
      <c r="A57" s="12">
        <v>38</v>
      </c>
      <c r="B57" s="12" t="s">
        <v>15</v>
      </c>
      <c r="C57" s="12" t="s">
        <v>99</v>
      </c>
      <c r="D57" s="12" t="s">
        <v>100</v>
      </c>
      <c r="E57" s="12" t="s">
        <v>101</v>
      </c>
      <c r="F57" s="12" t="s">
        <v>40</v>
      </c>
      <c r="G57" s="12" t="s">
        <v>95</v>
      </c>
      <c r="H57" s="24">
        <v>39698</v>
      </c>
      <c r="I57" s="12" t="s">
        <v>27</v>
      </c>
      <c r="J57" s="12" t="s">
        <v>89</v>
      </c>
      <c r="K57" s="12">
        <v>7</v>
      </c>
      <c r="L57" s="11">
        <v>15</v>
      </c>
      <c r="M57" s="11">
        <v>0</v>
      </c>
      <c r="N57" s="11">
        <v>0</v>
      </c>
      <c r="O57" s="11">
        <v>0</v>
      </c>
      <c r="P57" s="11">
        <v>0</v>
      </c>
      <c r="Q57" s="11"/>
      <c r="R57" s="11"/>
      <c r="S57" s="13">
        <v>15</v>
      </c>
      <c r="T57" s="11">
        <v>500</v>
      </c>
      <c r="U57" s="14">
        <f t="shared" si="4"/>
        <v>0.03</v>
      </c>
      <c r="V57" s="15"/>
      <c r="W57" s="15"/>
      <c r="X57" s="16"/>
      <c r="Y57" s="12" t="s">
        <v>90</v>
      </c>
    </row>
    <row r="58" spans="1:25" ht="94.5" thickBot="1">
      <c r="A58" s="12">
        <v>39</v>
      </c>
      <c r="B58" s="41" t="s">
        <v>15</v>
      </c>
      <c r="C58" s="41" t="s">
        <v>244</v>
      </c>
      <c r="D58" s="41" t="s">
        <v>245</v>
      </c>
      <c r="E58" s="41" t="s">
        <v>246</v>
      </c>
      <c r="F58" s="41" t="s">
        <v>247</v>
      </c>
      <c r="G58" s="41" t="s">
        <v>88</v>
      </c>
      <c r="H58" s="42">
        <v>39654</v>
      </c>
      <c r="I58" s="41" t="s">
        <v>27</v>
      </c>
      <c r="J58" s="41" t="s">
        <v>242</v>
      </c>
      <c r="K58" s="41">
        <v>7</v>
      </c>
      <c r="L58" s="11">
        <v>10</v>
      </c>
      <c r="M58" s="11">
        <v>0</v>
      </c>
      <c r="N58" s="11">
        <v>0</v>
      </c>
      <c r="O58" s="11">
        <v>0</v>
      </c>
      <c r="P58" s="11">
        <v>0</v>
      </c>
      <c r="Q58" s="11"/>
      <c r="R58" s="11"/>
      <c r="S58" s="13">
        <f aca="true" t="shared" si="5" ref="S58:S71">SUM(L58:R58)</f>
        <v>10</v>
      </c>
      <c r="T58" s="11">
        <v>500</v>
      </c>
      <c r="U58" s="14">
        <f t="shared" si="4"/>
        <v>0.02</v>
      </c>
      <c r="V58" s="15"/>
      <c r="W58" s="15"/>
      <c r="X58" s="16"/>
      <c r="Y58" s="41" t="s">
        <v>243</v>
      </c>
    </row>
    <row r="59" spans="1:25" ht="75.75" thickBot="1">
      <c r="A59" s="12">
        <v>40</v>
      </c>
      <c r="B59" s="12" t="s">
        <v>15</v>
      </c>
      <c r="C59" s="45" t="s">
        <v>431</v>
      </c>
      <c r="D59" s="12" t="s">
        <v>432</v>
      </c>
      <c r="E59" s="12" t="s">
        <v>395</v>
      </c>
      <c r="F59" s="12" t="s">
        <v>270</v>
      </c>
      <c r="G59" s="12" t="s">
        <v>88</v>
      </c>
      <c r="H59" s="24">
        <v>39560</v>
      </c>
      <c r="I59" s="8" t="s">
        <v>27</v>
      </c>
      <c r="J59" s="8" t="s">
        <v>372</v>
      </c>
      <c r="K59" s="12">
        <v>7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/>
      <c r="R59" s="11"/>
      <c r="S59" s="13">
        <f>SUM(L59:P59)</f>
        <v>0</v>
      </c>
      <c r="T59" s="11">
        <v>500</v>
      </c>
      <c r="U59" s="14">
        <f t="shared" si="4"/>
        <v>0</v>
      </c>
      <c r="V59" s="15"/>
      <c r="W59" s="15"/>
      <c r="X59" s="16"/>
      <c r="Y59" s="12" t="s">
        <v>383</v>
      </c>
    </row>
    <row r="60" spans="1:25" ht="75.75" thickBot="1">
      <c r="A60" s="12">
        <v>41</v>
      </c>
      <c r="B60" s="12" t="s">
        <v>15</v>
      </c>
      <c r="C60" s="45" t="s">
        <v>427</v>
      </c>
      <c r="D60" s="12" t="s">
        <v>428</v>
      </c>
      <c r="E60" s="12" t="s">
        <v>429</v>
      </c>
      <c r="F60" s="12" t="s">
        <v>36</v>
      </c>
      <c r="G60" s="12" t="s">
        <v>88</v>
      </c>
      <c r="H60" s="24">
        <v>39442</v>
      </c>
      <c r="I60" s="8" t="s">
        <v>27</v>
      </c>
      <c r="J60" s="8" t="s">
        <v>372</v>
      </c>
      <c r="K60" s="12">
        <v>7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/>
      <c r="R60" s="11"/>
      <c r="S60" s="13">
        <f>SUM(L60:P60)</f>
        <v>0</v>
      </c>
      <c r="T60" s="11">
        <v>500</v>
      </c>
      <c r="U60" s="14">
        <f t="shared" si="4"/>
        <v>0</v>
      </c>
      <c r="V60" s="15"/>
      <c r="W60" s="15"/>
      <c r="X60" s="16"/>
      <c r="Y60" s="12" t="s">
        <v>383</v>
      </c>
    </row>
    <row r="61" spans="1:25" ht="75">
      <c r="A61" s="12">
        <v>42</v>
      </c>
      <c r="B61" s="12" t="s">
        <v>15</v>
      </c>
      <c r="C61" s="45" t="s">
        <v>430</v>
      </c>
      <c r="D61" s="12" t="s">
        <v>382</v>
      </c>
      <c r="E61" s="12" t="s">
        <v>155</v>
      </c>
      <c r="F61" s="12" t="s">
        <v>53</v>
      </c>
      <c r="G61" s="12" t="s">
        <v>88</v>
      </c>
      <c r="H61" s="24">
        <v>39738</v>
      </c>
      <c r="I61" s="8" t="s">
        <v>27</v>
      </c>
      <c r="J61" s="8" t="s">
        <v>372</v>
      </c>
      <c r="K61" s="12">
        <v>7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/>
      <c r="R61" s="11"/>
      <c r="S61" s="13">
        <f>SUM(L61:P61)</f>
        <v>0</v>
      </c>
      <c r="T61" s="11">
        <v>500</v>
      </c>
      <c r="U61" s="14">
        <f t="shared" si="4"/>
        <v>0</v>
      </c>
      <c r="V61" s="15"/>
      <c r="W61" s="15"/>
      <c r="X61" s="16"/>
      <c r="Y61" s="12" t="s">
        <v>383</v>
      </c>
    </row>
    <row r="62" spans="1:25" ht="93.75">
      <c r="A62" s="12">
        <v>43</v>
      </c>
      <c r="B62" s="41" t="s">
        <v>15</v>
      </c>
      <c r="C62" s="41" t="s">
        <v>248</v>
      </c>
      <c r="D62" s="41" t="s">
        <v>249</v>
      </c>
      <c r="E62" s="41" t="s">
        <v>250</v>
      </c>
      <c r="F62" s="41" t="s">
        <v>36</v>
      </c>
      <c r="G62" s="41" t="s">
        <v>88</v>
      </c>
      <c r="H62" s="42">
        <v>39387</v>
      </c>
      <c r="I62" s="41" t="s">
        <v>27</v>
      </c>
      <c r="J62" s="41" t="s">
        <v>242</v>
      </c>
      <c r="K62" s="41">
        <v>7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/>
      <c r="R62" s="11"/>
      <c r="S62" s="13">
        <f t="shared" si="5"/>
        <v>0</v>
      </c>
      <c r="T62" s="11">
        <v>500</v>
      </c>
      <c r="U62" s="14">
        <f t="shared" si="4"/>
        <v>0</v>
      </c>
      <c r="V62" s="15"/>
      <c r="W62" s="15"/>
      <c r="X62" s="16"/>
      <c r="Y62" s="41" t="s">
        <v>243</v>
      </c>
    </row>
    <row r="63" spans="1:25" ht="94.5" thickBot="1">
      <c r="A63" s="12">
        <v>44</v>
      </c>
      <c r="B63" s="41" t="s">
        <v>15</v>
      </c>
      <c r="C63" s="41" t="s">
        <v>251</v>
      </c>
      <c r="D63" s="41" t="s">
        <v>252</v>
      </c>
      <c r="E63" s="41" t="s">
        <v>253</v>
      </c>
      <c r="F63" s="41" t="s">
        <v>254</v>
      </c>
      <c r="G63" s="41" t="s">
        <v>88</v>
      </c>
      <c r="H63" s="42">
        <v>39628</v>
      </c>
      <c r="I63" s="41" t="s">
        <v>27</v>
      </c>
      <c r="J63" s="41" t="s">
        <v>242</v>
      </c>
      <c r="K63" s="41">
        <v>7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/>
      <c r="R63" s="11"/>
      <c r="S63" s="13">
        <f t="shared" si="5"/>
        <v>0</v>
      </c>
      <c r="T63" s="11">
        <v>500</v>
      </c>
      <c r="U63" s="14">
        <f t="shared" si="4"/>
        <v>0</v>
      </c>
      <c r="V63" s="15"/>
      <c r="W63" s="15"/>
      <c r="X63" s="16"/>
      <c r="Y63" s="41" t="s">
        <v>243</v>
      </c>
    </row>
    <row r="64" spans="1:25" ht="113.25" thickBot="1">
      <c r="A64" s="12">
        <v>45</v>
      </c>
      <c r="B64" s="12" t="s">
        <v>15</v>
      </c>
      <c r="C64" s="35" t="s">
        <v>195</v>
      </c>
      <c r="D64" s="46" t="s">
        <v>196</v>
      </c>
      <c r="E64" s="12" t="s">
        <v>197</v>
      </c>
      <c r="F64" s="12" t="s">
        <v>143</v>
      </c>
      <c r="G64" s="36" t="s">
        <v>88</v>
      </c>
      <c r="H64" s="24">
        <v>39276</v>
      </c>
      <c r="I64" s="8" t="s">
        <v>27</v>
      </c>
      <c r="J64" s="12" t="s">
        <v>190</v>
      </c>
      <c r="K64" s="12">
        <v>8</v>
      </c>
      <c r="L64" s="11">
        <v>100</v>
      </c>
      <c r="M64" s="11">
        <v>70</v>
      </c>
      <c r="N64" s="11">
        <v>100</v>
      </c>
      <c r="O64" s="11">
        <v>0</v>
      </c>
      <c r="P64" s="11"/>
      <c r="Q64" s="11">
        <v>36</v>
      </c>
      <c r="R64" s="11">
        <v>30</v>
      </c>
      <c r="S64" s="13">
        <f t="shared" si="5"/>
        <v>336</v>
      </c>
      <c r="T64" s="11">
        <v>500</v>
      </c>
      <c r="U64" s="14">
        <f t="shared" si="4"/>
        <v>0.672</v>
      </c>
      <c r="V64" s="15"/>
      <c r="W64" s="15"/>
      <c r="X64" s="16" t="s">
        <v>434</v>
      </c>
      <c r="Y64" s="12" t="s">
        <v>191</v>
      </c>
    </row>
    <row r="65" spans="1:25" ht="75.75" thickBot="1">
      <c r="A65" s="12">
        <v>46</v>
      </c>
      <c r="B65" s="12" t="s">
        <v>15</v>
      </c>
      <c r="C65" s="12" t="s">
        <v>69</v>
      </c>
      <c r="D65" s="12" t="s">
        <v>48</v>
      </c>
      <c r="E65" s="12" t="s">
        <v>49</v>
      </c>
      <c r="F65" s="12" t="s">
        <v>50</v>
      </c>
      <c r="G65" s="12" t="s">
        <v>41</v>
      </c>
      <c r="H65" s="24">
        <v>39381</v>
      </c>
      <c r="I65" s="8" t="s">
        <v>27</v>
      </c>
      <c r="J65" s="8" t="s">
        <v>79</v>
      </c>
      <c r="K65" s="12">
        <v>8</v>
      </c>
      <c r="L65" s="11">
        <v>100</v>
      </c>
      <c r="M65" s="11">
        <v>100</v>
      </c>
      <c r="N65" s="11">
        <v>40</v>
      </c>
      <c r="O65" s="11">
        <v>0</v>
      </c>
      <c r="P65" s="11">
        <v>0</v>
      </c>
      <c r="Q65" s="11"/>
      <c r="R65" s="11"/>
      <c r="S65" s="13">
        <f t="shared" si="5"/>
        <v>240</v>
      </c>
      <c r="T65" s="11">
        <v>500</v>
      </c>
      <c r="U65" s="14">
        <f t="shared" si="4"/>
        <v>0.48</v>
      </c>
      <c r="V65" s="15"/>
      <c r="W65" s="15"/>
      <c r="X65" s="16" t="s">
        <v>435</v>
      </c>
      <c r="Y65" s="12" t="s">
        <v>58</v>
      </c>
    </row>
    <row r="66" spans="1:25" ht="75.75" thickBot="1">
      <c r="A66" s="12">
        <v>47</v>
      </c>
      <c r="B66" s="12" t="s">
        <v>15</v>
      </c>
      <c r="C66" s="12" t="s">
        <v>70</v>
      </c>
      <c r="D66" s="12" t="s">
        <v>51</v>
      </c>
      <c r="E66" s="12" t="s">
        <v>52</v>
      </c>
      <c r="F66" s="12" t="s">
        <v>53</v>
      </c>
      <c r="G66" s="12" t="s">
        <v>37</v>
      </c>
      <c r="H66" s="24">
        <v>39409</v>
      </c>
      <c r="I66" s="8" t="s">
        <v>27</v>
      </c>
      <c r="J66" s="8" t="s">
        <v>79</v>
      </c>
      <c r="K66" s="12">
        <v>8</v>
      </c>
      <c r="L66" s="11">
        <v>100</v>
      </c>
      <c r="M66" s="11">
        <v>100</v>
      </c>
      <c r="N66" s="11">
        <v>40</v>
      </c>
      <c r="O66" s="11">
        <v>0</v>
      </c>
      <c r="P66" s="11">
        <v>0</v>
      </c>
      <c r="Q66" s="11"/>
      <c r="R66" s="11"/>
      <c r="S66" s="13">
        <f t="shared" si="5"/>
        <v>240</v>
      </c>
      <c r="T66" s="11">
        <v>500</v>
      </c>
      <c r="U66" s="14">
        <f t="shared" si="4"/>
        <v>0.48</v>
      </c>
      <c r="V66" s="15"/>
      <c r="W66" s="15"/>
      <c r="X66" s="16" t="s">
        <v>435</v>
      </c>
      <c r="Y66" s="12" t="s">
        <v>58</v>
      </c>
    </row>
    <row r="67" spans="1:25" ht="75.75" thickBot="1">
      <c r="A67" s="12">
        <v>48</v>
      </c>
      <c r="B67" s="12" t="s">
        <v>15</v>
      </c>
      <c r="C67" s="12" t="s">
        <v>72</v>
      </c>
      <c r="D67" s="12" t="s">
        <v>56</v>
      </c>
      <c r="E67" s="12" t="s">
        <v>80</v>
      </c>
      <c r="F67" s="12" t="s">
        <v>50</v>
      </c>
      <c r="G67" s="12" t="s">
        <v>41</v>
      </c>
      <c r="H67" s="24">
        <v>39286</v>
      </c>
      <c r="I67" s="8" t="s">
        <v>27</v>
      </c>
      <c r="J67" s="8" t="s">
        <v>79</v>
      </c>
      <c r="K67" s="12">
        <v>8</v>
      </c>
      <c r="L67" s="11">
        <v>100</v>
      </c>
      <c r="M67" s="11">
        <v>100</v>
      </c>
      <c r="N67" s="11">
        <v>40</v>
      </c>
      <c r="O67" s="11">
        <v>0</v>
      </c>
      <c r="P67" s="11">
        <v>0</v>
      </c>
      <c r="Q67" s="11"/>
      <c r="R67" s="11"/>
      <c r="S67" s="13">
        <f t="shared" si="5"/>
        <v>240</v>
      </c>
      <c r="T67" s="11">
        <v>500</v>
      </c>
      <c r="U67" s="14">
        <f t="shared" si="4"/>
        <v>0.48</v>
      </c>
      <c r="V67" s="15"/>
      <c r="W67" s="15"/>
      <c r="X67" s="16" t="s">
        <v>435</v>
      </c>
      <c r="Y67" s="12" t="s">
        <v>58</v>
      </c>
    </row>
    <row r="68" spans="1:25" ht="75.75" thickBot="1">
      <c r="A68" s="12">
        <v>49</v>
      </c>
      <c r="B68" s="12" t="s">
        <v>15</v>
      </c>
      <c r="C68" s="12" t="s">
        <v>73</v>
      </c>
      <c r="D68" s="12" t="s">
        <v>56</v>
      </c>
      <c r="E68" s="12" t="s">
        <v>57</v>
      </c>
      <c r="F68" s="12" t="s">
        <v>50</v>
      </c>
      <c r="G68" s="12" t="s">
        <v>41</v>
      </c>
      <c r="H68" s="24">
        <v>39286</v>
      </c>
      <c r="I68" s="8" t="s">
        <v>27</v>
      </c>
      <c r="J68" s="8" t="s">
        <v>79</v>
      </c>
      <c r="K68" s="12">
        <v>8</v>
      </c>
      <c r="L68" s="11">
        <v>100</v>
      </c>
      <c r="M68" s="11">
        <v>100</v>
      </c>
      <c r="N68" s="11">
        <v>40</v>
      </c>
      <c r="O68" s="11">
        <v>0</v>
      </c>
      <c r="P68" s="11">
        <v>0</v>
      </c>
      <c r="Q68" s="11"/>
      <c r="R68" s="11"/>
      <c r="S68" s="13">
        <f t="shared" si="5"/>
        <v>240</v>
      </c>
      <c r="T68" s="11">
        <v>500</v>
      </c>
      <c r="U68" s="14">
        <f t="shared" si="4"/>
        <v>0.48</v>
      </c>
      <c r="V68" s="15"/>
      <c r="W68" s="15"/>
      <c r="X68" s="16" t="s">
        <v>435</v>
      </c>
      <c r="Y68" s="12" t="s">
        <v>58</v>
      </c>
    </row>
    <row r="69" spans="1:25" ht="75.75" thickBot="1">
      <c r="A69" s="12">
        <v>50</v>
      </c>
      <c r="B69" s="12" t="s">
        <v>15</v>
      </c>
      <c r="C69" s="45" t="s">
        <v>407</v>
      </c>
      <c r="D69" s="12" t="s">
        <v>408</v>
      </c>
      <c r="E69" s="12" t="s">
        <v>55</v>
      </c>
      <c r="F69" s="12" t="s">
        <v>47</v>
      </c>
      <c r="G69" s="12" t="s">
        <v>88</v>
      </c>
      <c r="H69" s="24">
        <v>39067</v>
      </c>
      <c r="I69" s="8" t="s">
        <v>27</v>
      </c>
      <c r="J69" s="8" t="s">
        <v>372</v>
      </c>
      <c r="K69" s="12">
        <v>8</v>
      </c>
      <c r="L69" s="11">
        <v>100</v>
      </c>
      <c r="M69" s="11">
        <v>70</v>
      </c>
      <c r="N69" s="11">
        <v>40</v>
      </c>
      <c r="O69" s="11">
        <v>0</v>
      </c>
      <c r="P69" s="11">
        <v>0</v>
      </c>
      <c r="Q69" s="11"/>
      <c r="R69" s="11"/>
      <c r="S69" s="13">
        <f>SUM(L69:P69)</f>
        <v>210</v>
      </c>
      <c r="T69" s="11">
        <v>500</v>
      </c>
      <c r="U69" s="14">
        <f t="shared" si="4"/>
        <v>0.42</v>
      </c>
      <c r="V69" s="15"/>
      <c r="W69" s="15"/>
      <c r="X69" s="16" t="s">
        <v>435</v>
      </c>
      <c r="Y69" s="12" t="s">
        <v>383</v>
      </c>
    </row>
    <row r="70" spans="1:25" ht="75">
      <c r="A70" s="12">
        <v>51</v>
      </c>
      <c r="B70" s="12" t="s">
        <v>15</v>
      </c>
      <c r="C70" s="45" t="s">
        <v>404</v>
      </c>
      <c r="D70" s="46" t="s">
        <v>405</v>
      </c>
      <c r="E70" s="12" t="s">
        <v>406</v>
      </c>
      <c r="F70" s="12" t="s">
        <v>118</v>
      </c>
      <c r="G70" s="12" t="s">
        <v>95</v>
      </c>
      <c r="H70" s="24">
        <v>39266</v>
      </c>
      <c r="I70" s="8" t="s">
        <v>27</v>
      </c>
      <c r="J70" s="8" t="s">
        <v>372</v>
      </c>
      <c r="K70" s="12">
        <v>8</v>
      </c>
      <c r="L70" s="11">
        <v>100</v>
      </c>
      <c r="M70" s="11">
        <v>70</v>
      </c>
      <c r="N70" s="11">
        <v>40</v>
      </c>
      <c r="O70" s="11">
        <v>0</v>
      </c>
      <c r="P70" s="11">
        <v>0</v>
      </c>
      <c r="Q70" s="11"/>
      <c r="R70" s="11"/>
      <c r="S70" s="13">
        <f>SUM(L70:P70)</f>
        <v>210</v>
      </c>
      <c r="T70" s="11">
        <v>500</v>
      </c>
      <c r="U70" s="14">
        <f t="shared" si="4"/>
        <v>0.42</v>
      </c>
      <c r="V70" s="15"/>
      <c r="W70" s="15"/>
      <c r="X70" s="16" t="s">
        <v>435</v>
      </c>
      <c r="Y70" s="12" t="s">
        <v>383</v>
      </c>
    </row>
    <row r="71" spans="1:25" ht="94.5" thickBot="1">
      <c r="A71" s="12">
        <v>52</v>
      </c>
      <c r="B71" s="41" t="s">
        <v>15</v>
      </c>
      <c r="C71" s="41" t="s">
        <v>255</v>
      </c>
      <c r="D71" s="41" t="s">
        <v>256</v>
      </c>
      <c r="E71" s="41" t="s">
        <v>241</v>
      </c>
      <c r="F71" s="41" t="s">
        <v>143</v>
      </c>
      <c r="G71" s="41" t="s">
        <v>88</v>
      </c>
      <c r="H71" s="42">
        <v>39233</v>
      </c>
      <c r="I71" s="41" t="s">
        <v>27</v>
      </c>
      <c r="J71" s="41" t="s">
        <v>242</v>
      </c>
      <c r="K71" s="41">
        <v>8</v>
      </c>
      <c r="L71" s="11">
        <v>100</v>
      </c>
      <c r="M71" s="11">
        <v>0</v>
      </c>
      <c r="N71" s="11">
        <v>100</v>
      </c>
      <c r="O71" s="11">
        <v>0</v>
      </c>
      <c r="P71" s="11">
        <v>0</v>
      </c>
      <c r="Q71" s="11"/>
      <c r="R71" s="11"/>
      <c r="S71" s="13">
        <f t="shared" si="5"/>
        <v>200</v>
      </c>
      <c r="T71" s="11">
        <v>500</v>
      </c>
      <c r="U71" s="14">
        <f t="shared" si="4"/>
        <v>0.4</v>
      </c>
      <c r="V71" s="15"/>
      <c r="W71" s="15"/>
      <c r="X71" s="16" t="s">
        <v>435</v>
      </c>
      <c r="Y71" s="41" t="s">
        <v>243</v>
      </c>
    </row>
    <row r="72" spans="1:25" ht="75.75" thickBot="1">
      <c r="A72" s="12">
        <v>53</v>
      </c>
      <c r="B72" s="12" t="s">
        <v>15</v>
      </c>
      <c r="C72" s="12" t="s">
        <v>350</v>
      </c>
      <c r="D72" s="12" t="s">
        <v>351</v>
      </c>
      <c r="E72" s="12" t="s">
        <v>352</v>
      </c>
      <c r="F72" s="12" t="s">
        <v>270</v>
      </c>
      <c r="G72" s="12" t="s">
        <v>88</v>
      </c>
      <c r="H72" s="24">
        <v>39338</v>
      </c>
      <c r="I72" s="8" t="s">
        <v>27</v>
      </c>
      <c r="J72" s="8" t="s">
        <v>321</v>
      </c>
      <c r="K72" s="12">
        <v>8</v>
      </c>
      <c r="L72" s="11">
        <v>100</v>
      </c>
      <c r="M72" s="11">
        <v>100</v>
      </c>
      <c r="N72" s="11">
        <v>0</v>
      </c>
      <c r="O72" s="11">
        <v>0</v>
      </c>
      <c r="P72" s="11">
        <v>0</v>
      </c>
      <c r="Q72" s="11"/>
      <c r="R72" s="11"/>
      <c r="S72" s="13">
        <f>SUM(L72:P72)</f>
        <v>200</v>
      </c>
      <c r="T72" s="11">
        <v>500</v>
      </c>
      <c r="U72" s="14">
        <f t="shared" si="4"/>
        <v>0.4</v>
      </c>
      <c r="V72" s="15"/>
      <c r="W72" s="15"/>
      <c r="X72" s="16" t="s">
        <v>435</v>
      </c>
      <c r="Y72" s="12" t="s">
        <v>317</v>
      </c>
    </row>
    <row r="73" spans="1:28" ht="75.75" thickBot="1">
      <c r="A73" s="12">
        <v>54</v>
      </c>
      <c r="B73" s="12" t="s">
        <v>15</v>
      </c>
      <c r="C73" s="12" t="s">
        <v>71</v>
      </c>
      <c r="D73" s="12" t="s">
        <v>54</v>
      </c>
      <c r="E73" s="12" t="s">
        <v>55</v>
      </c>
      <c r="F73" s="12" t="s">
        <v>53</v>
      </c>
      <c r="G73" s="12" t="s">
        <v>37</v>
      </c>
      <c r="H73" s="24">
        <v>39415</v>
      </c>
      <c r="I73" s="8" t="s">
        <v>27</v>
      </c>
      <c r="J73" s="8" t="s">
        <v>79</v>
      </c>
      <c r="K73" s="12">
        <v>8</v>
      </c>
      <c r="L73" s="11">
        <v>100</v>
      </c>
      <c r="M73" s="11">
        <v>100</v>
      </c>
      <c r="N73" s="11">
        <v>0</v>
      </c>
      <c r="O73" s="11">
        <v>0</v>
      </c>
      <c r="P73" s="11">
        <v>0</v>
      </c>
      <c r="Q73" s="11"/>
      <c r="R73" s="11"/>
      <c r="S73" s="13">
        <f aca="true" t="shared" si="6" ref="S73:S81">SUM(L73:R73)</f>
        <v>200</v>
      </c>
      <c r="T73" s="11">
        <v>500</v>
      </c>
      <c r="U73" s="14">
        <f t="shared" si="4"/>
        <v>0.4</v>
      </c>
      <c r="V73" s="15"/>
      <c r="W73" s="15"/>
      <c r="X73" s="16" t="s">
        <v>435</v>
      </c>
      <c r="Y73" s="12" t="s">
        <v>58</v>
      </c>
      <c r="AB73" s="1"/>
    </row>
    <row r="74" spans="1:25" ht="94.5" thickBot="1">
      <c r="A74" s="12">
        <v>55</v>
      </c>
      <c r="B74" s="41" t="s">
        <v>15</v>
      </c>
      <c r="C74" s="41" t="s">
        <v>257</v>
      </c>
      <c r="D74" s="41" t="s">
        <v>258</v>
      </c>
      <c r="E74" s="41" t="s">
        <v>259</v>
      </c>
      <c r="F74" s="41" t="s">
        <v>53</v>
      </c>
      <c r="G74" s="41" t="s">
        <v>88</v>
      </c>
      <c r="H74" s="42">
        <v>39049</v>
      </c>
      <c r="I74" s="41" t="s">
        <v>27</v>
      </c>
      <c r="J74" s="41" t="s">
        <v>242</v>
      </c>
      <c r="K74" s="41">
        <v>8</v>
      </c>
      <c r="L74" s="11">
        <v>70</v>
      </c>
      <c r="M74" s="11">
        <v>0</v>
      </c>
      <c r="N74" s="11">
        <v>100</v>
      </c>
      <c r="O74" s="11">
        <v>0</v>
      </c>
      <c r="P74" s="11">
        <v>0</v>
      </c>
      <c r="Q74" s="11"/>
      <c r="R74" s="11"/>
      <c r="S74" s="13">
        <f t="shared" si="6"/>
        <v>170</v>
      </c>
      <c r="T74" s="11">
        <v>500</v>
      </c>
      <c r="U74" s="14">
        <f t="shared" si="4"/>
        <v>0.34</v>
      </c>
      <c r="V74" s="15"/>
      <c r="W74" s="15"/>
      <c r="X74" s="16" t="s">
        <v>435</v>
      </c>
      <c r="Y74" s="41" t="s">
        <v>243</v>
      </c>
    </row>
    <row r="75" spans="1:25" ht="75">
      <c r="A75" s="12">
        <v>56</v>
      </c>
      <c r="B75" s="12" t="s">
        <v>15</v>
      </c>
      <c r="C75" s="45" t="s">
        <v>409</v>
      </c>
      <c r="D75" s="12" t="s">
        <v>410</v>
      </c>
      <c r="E75" s="12" t="s">
        <v>35</v>
      </c>
      <c r="F75" s="12" t="s">
        <v>130</v>
      </c>
      <c r="G75" s="12" t="s">
        <v>88</v>
      </c>
      <c r="H75" s="24">
        <v>39145</v>
      </c>
      <c r="I75" s="8" t="s">
        <v>27</v>
      </c>
      <c r="J75" s="8" t="s">
        <v>372</v>
      </c>
      <c r="K75" s="12">
        <v>8</v>
      </c>
      <c r="L75" s="11">
        <v>30</v>
      </c>
      <c r="M75" s="11">
        <v>40</v>
      </c>
      <c r="N75" s="11">
        <v>40</v>
      </c>
      <c r="O75" s="11">
        <v>0</v>
      </c>
      <c r="P75" s="11">
        <v>0</v>
      </c>
      <c r="Q75" s="11"/>
      <c r="R75" s="11"/>
      <c r="S75" s="13">
        <f>SUM(L75:P75)</f>
        <v>110</v>
      </c>
      <c r="T75" s="11">
        <v>500</v>
      </c>
      <c r="U75" s="14">
        <f t="shared" si="4"/>
        <v>0.22</v>
      </c>
      <c r="V75" s="15"/>
      <c r="W75" s="15"/>
      <c r="X75" s="16"/>
      <c r="Y75" s="12" t="s">
        <v>383</v>
      </c>
    </row>
    <row r="76" spans="1:25" ht="93.75">
      <c r="A76" s="12">
        <v>57</v>
      </c>
      <c r="B76" s="41" t="s">
        <v>15</v>
      </c>
      <c r="C76" s="41" t="s">
        <v>264</v>
      </c>
      <c r="D76" s="41" t="s">
        <v>265</v>
      </c>
      <c r="E76" s="41" t="s">
        <v>266</v>
      </c>
      <c r="F76" s="41" t="s">
        <v>118</v>
      </c>
      <c r="G76" s="41" t="s">
        <v>95</v>
      </c>
      <c r="H76" s="42">
        <v>39419</v>
      </c>
      <c r="I76" s="41" t="s">
        <v>27</v>
      </c>
      <c r="J76" s="41" t="s">
        <v>242</v>
      </c>
      <c r="K76" s="41">
        <v>8</v>
      </c>
      <c r="L76" s="11">
        <v>100</v>
      </c>
      <c r="M76" s="11">
        <v>0</v>
      </c>
      <c r="N76" s="11">
        <v>0</v>
      </c>
      <c r="O76" s="11">
        <v>0</v>
      </c>
      <c r="P76" s="11">
        <v>0</v>
      </c>
      <c r="Q76" s="11"/>
      <c r="R76" s="11"/>
      <c r="S76" s="13">
        <f t="shared" si="6"/>
        <v>100</v>
      </c>
      <c r="T76" s="11">
        <v>500</v>
      </c>
      <c r="U76" s="14">
        <f t="shared" si="4"/>
        <v>0.2</v>
      </c>
      <c r="V76" s="15"/>
      <c r="W76" s="15"/>
      <c r="X76" s="16"/>
      <c r="Y76" s="41" t="s">
        <v>243</v>
      </c>
    </row>
    <row r="77" spans="1:25" ht="94.5" thickBot="1">
      <c r="A77" s="12">
        <v>58</v>
      </c>
      <c r="B77" s="41" t="s">
        <v>15</v>
      </c>
      <c r="C77" s="41" t="s">
        <v>260</v>
      </c>
      <c r="D77" s="41" t="s">
        <v>261</v>
      </c>
      <c r="E77" s="41" t="s">
        <v>262</v>
      </c>
      <c r="F77" s="41" t="s">
        <v>263</v>
      </c>
      <c r="G77" s="41" t="s">
        <v>95</v>
      </c>
      <c r="H77" s="42">
        <v>39291</v>
      </c>
      <c r="I77" s="41" t="s">
        <v>27</v>
      </c>
      <c r="J77" s="41" t="s">
        <v>242</v>
      </c>
      <c r="K77" s="41">
        <v>8</v>
      </c>
      <c r="L77" s="11">
        <v>100</v>
      </c>
      <c r="M77" s="11">
        <v>0</v>
      </c>
      <c r="N77" s="11">
        <v>0</v>
      </c>
      <c r="O77" s="11">
        <v>0</v>
      </c>
      <c r="P77" s="11">
        <v>0</v>
      </c>
      <c r="Q77" s="11"/>
      <c r="R77" s="11"/>
      <c r="S77" s="13">
        <f t="shared" si="6"/>
        <v>100</v>
      </c>
      <c r="T77" s="11">
        <v>500</v>
      </c>
      <c r="U77" s="14">
        <f t="shared" si="4"/>
        <v>0.2</v>
      </c>
      <c r="V77" s="15"/>
      <c r="W77" s="15"/>
      <c r="X77" s="16"/>
      <c r="Y77" s="41" t="s">
        <v>243</v>
      </c>
    </row>
    <row r="78" spans="1:25" ht="75.75" thickBot="1">
      <c r="A78" s="12">
        <v>59</v>
      </c>
      <c r="B78" s="12" t="s">
        <v>15</v>
      </c>
      <c r="C78" s="45" t="s">
        <v>411</v>
      </c>
      <c r="D78" s="12" t="s">
        <v>412</v>
      </c>
      <c r="E78" s="12" t="s">
        <v>155</v>
      </c>
      <c r="F78" s="12" t="s">
        <v>53</v>
      </c>
      <c r="G78" s="12" t="s">
        <v>88</v>
      </c>
      <c r="H78" s="24">
        <v>39283</v>
      </c>
      <c r="I78" s="8" t="s">
        <v>27</v>
      </c>
      <c r="J78" s="8" t="s">
        <v>372</v>
      </c>
      <c r="K78" s="12">
        <v>8</v>
      </c>
      <c r="L78" s="11">
        <v>60</v>
      </c>
      <c r="M78" s="11">
        <v>0</v>
      </c>
      <c r="N78" s="11">
        <v>33</v>
      </c>
      <c r="O78" s="11">
        <v>0</v>
      </c>
      <c r="P78" s="11">
        <v>0</v>
      </c>
      <c r="Q78" s="11"/>
      <c r="R78" s="11"/>
      <c r="S78" s="13">
        <f>SUM(L78:P78)</f>
        <v>93</v>
      </c>
      <c r="T78" s="11">
        <v>500</v>
      </c>
      <c r="U78" s="14">
        <f t="shared" si="4"/>
        <v>0.186</v>
      </c>
      <c r="V78" s="15"/>
      <c r="W78" s="15"/>
      <c r="X78" s="16"/>
      <c r="Y78" s="12" t="s">
        <v>373</v>
      </c>
    </row>
    <row r="79" spans="1:28" ht="94.5" thickBot="1">
      <c r="A79" s="12">
        <v>60</v>
      </c>
      <c r="B79" s="41" t="s">
        <v>15</v>
      </c>
      <c r="C79" s="41" t="s">
        <v>267</v>
      </c>
      <c r="D79" s="41" t="s">
        <v>268</v>
      </c>
      <c r="E79" s="41" t="s">
        <v>269</v>
      </c>
      <c r="F79" s="41" t="s">
        <v>270</v>
      </c>
      <c r="G79" s="41" t="s">
        <v>88</v>
      </c>
      <c r="H79" s="42">
        <v>39320</v>
      </c>
      <c r="I79" s="41" t="s">
        <v>27</v>
      </c>
      <c r="J79" s="41" t="s">
        <v>242</v>
      </c>
      <c r="K79" s="41">
        <v>8</v>
      </c>
      <c r="L79" s="11">
        <v>0</v>
      </c>
      <c r="M79" s="11">
        <v>15</v>
      </c>
      <c r="N79" s="11">
        <v>0</v>
      </c>
      <c r="O79" s="11">
        <v>0</v>
      </c>
      <c r="P79" s="11">
        <v>0</v>
      </c>
      <c r="Q79" s="11"/>
      <c r="R79" s="11"/>
      <c r="S79" s="13">
        <f t="shared" si="6"/>
        <v>15</v>
      </c>
      <c r="T79" s="11">
        <v>500</v>
      </c>
      <c r="U79" s="14">
        <f t="shared" si="4"/>
        <v>0.03</v>
      </c>
      <c r="V79" s="15"/>
      <c r="W79" s="15"/>
      <c r="X79" s="16"/>
      <c r="Y79" s="41" t="s">
        <v>243</v>
      </c>
      <c r="AB79" s="1"/>
    </row>
    <row r="80" spans="1:25" ht="94.5" thickBot="1">
      <c r="A80" s="12">
        <v>61</v>
      </c>
      <c r="B80" s="41" t="s">
        <v>15</v>
      </c>
      <c r="C80" s="41" t="s">
        <v>271</v>
      </c>
      <c r="D80" s="41" t="s">
        <v>272</v>
      </c>
      <c r="E80" s="41" t="s">
        <v>273</v>
      </c>
      <c r="F80" s="41" t="s">
        <v>47</v>
      </c>
      <c r="G80" s="41" t="s">
        <v>88</v>
      </c>
      <c r="H80" s="42">
        <v>39400</v>
      </c>
      <c r="I80" s="41" t="s">
        <v>27</v>
      </c>
      <c r="J80" s="41" t="s">
        <v>242</v>
      </c>
      <c r="K80" s="41">
        <v>8</v>
      </c>
      <c r="L80" s="11">
        <v>0</v>
      </c>
      <c r="M80" s="11">
        <v>15</v>
      </c>
      <c r="N80" s="11">
        <v>0</v>
      </c>
      <c r="O80" s="11">
        <v>0</v>
      </c>
      <c r="P80" s="11">
        <v>0</v>
      </c>
      <c r="Q80" s="11"/>
      <c r="R80" s="11"/>
      <c r="S80" s="13">
        <f t="shared" si="6"/>
        <v>15</v>
      </c>
      <c r="T80" s="11">
        <v>500</v>
      </c>
      <c r="U80" s="14">
        <f t="shared" si="4"/>
        <v>0.03</v>
      </c>
      <c r="V80" s="15"/>
      <c r="W80" s="15"/>
      <c r="X80" s="16"/>
      <c r="Y80" s="41" t="s">
        <v>243</v>
      </c>
    </row>
    <row r="81" spans="1:25" ht="89.25" customHeight="1">
      <c r="A81" s="12">
        <v>62</v>
      </c>
      <c r="B81" s="12" t="s">
        <v>15</v>
      </c>
      <c r="C81" s="35" t="s">
        <v>187</v>
      </c>
      <c r="D81" s="8" t="s">
        <v>188</v>
      </c>
      <c r="E81" s="8" t="s">
        <v>62</v>
      </c>
      <c r="F81" s="8" t="s">
        <v>189</v>
      </c>
      <c r="G81" s="8" t="s">
        <v>88</v>
      </c>
      <c r="H81" s="9">
        <v>39814</v>
      </c>
      <c r="I81" s="8" t="s">
        <v>27</v>
      </c>
      <c r="J81" s="12" t="s">
        <v>190</v>
      </c>
      <c r="K81" s="10">
        <v>8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/>
      <c r="R81" s="11"/>
      <c r="S81" s="13">
        <f t="shared" si="6"/>
        <v>0</v>
      </c>
      <c r="T81" s="11">
        <v>500</v>
      </c>
      <c r="U81" s="14">
        <f t="shared" si="4"/>
        <v>0</v>
      </c>
      <c r="V81" s="15"/>
      <c r="W81" s="15"/>
      <c r="X81" s="16"/>
      <c r="Y81" s="12" t="s">
        <v>191</v>
      </c>
    </row>
    <row r="82" spans="1:25" ht="113.25" thickBot="1">
      <c r="A82" s="12">
        <v>63</v>
      </c>
      <c r="B82" s="12" t="s">
        <v>15</v>
      </c>
      <c r="C82" s="12" t="s">
        <v>112</v>
      </c>
      <c r="D82" s="12" t="s">
        <v>113</v>
      </c>
      <c r="E82" s="12" t="s">
        <v>98</v>
      </c>
      <c r="F82" s="12" t="s">
        <v>114</v>
      </c>
      <c r="G82" s="12" t="s">
        <v>95</v>
      </c>
      <c r="H82" s="24">
        <v>39389</v>
      </c>
      <c r="I82" s="12" t="s">
        <v>27</v>
      </c>
      <c r="J82" s="12" t="s">
        <v>89</v>
      </c>
      <c r="K82" s="12">
        <v>8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/>
      <c r="R82" s="11"/>
      <c r="S82" s="13">
        <f aca="true" t="shared" si="7" ref="S82:S100">SUM(L82:R82)</f>
        <v>0</v>
      </c>
      <c r="T82" s="11">
        <v>500</v>
      </c>
      <c r="U82" s="14">
        <f t="shared" si="4"/>
        <v>0</v>
      </c>
      <c r="V82" s="15"/>
      <c r="W82" s="15"/>
      <c r="X82" s="16"/>
      <c r="Y82" s="12" t="s">
        <v>90</v>
      </c>
    </row>
    <row r="83" spans="1:28" ht="113.25" thickBot="1">
      <c r="A83" s="12">
        <v>64</v>
      </c>
      <c r="B83" s="12" t="s">
        <v>15</v>
      </c>
      <c r="C83" s="12" t="s">
        <v>115</v>
      </c>
      <c r="D83" s="12" t="s">
        <v>116</v>
      </c>
      <c r="E83" s="12" t="s">
        <v>117</v>
      </c>
      <c r="F83" s="12" t="s">
        <v>118</v>
      </c>
      <c r="G83" s="12" t="s">
        <v>95</v>
      </c>
      <c r="H83" s="24">
        <v>39132</v>
      </c>
      <c r="I83" s="10" t="s">
        <v>27</v>
      </c>
      <c r="J83" s="10" t="s">
        <v>89</v>
      </c>
      <c r="K83" s="12">
        <v>8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/>
      <c r="R83" s="11"/>
      <c r="S83" s="13">
        <f t="shared" si="7"/>
        <v>0</v>
      </c>
      <c r="T83" s="11">
        <v>500</v>
      </c>
      <c r="U83" s="14">
        <f t="shared" si="4"/>
        <v>0</v>
      </c>
      <c r="V83" s="15"/>
      <c r="W83" s="15"/>
      <c r="X83" s="16"/>
      <c r="Y83" s="12" t="s">
        <v>90</v>
      </c>
      <c r="AB83" s="1"/>
    </row>
    <row r="84" spans="1:25" ht="113.25" thickBot="1">
      <c r="A84" s="12">
        <v>65</v>
      </c>
      <c r="B84" s="12" t="s">
        <v>15</v>
      </c>
      <c r="C84" s="35" t="s">
        <v>192</v>
      </c>
      <c r="D84" s="12" t="s">
        <v>193</v>
      </c>
      <c r="E84" s="12" t="s">
        <v>194</v>
      </c>
      <c r="F84" s="12" t="s">
        <v>53</v>
      </c>
      <c r="G84" s="12" t="s">
        <v>88</v>
      </c>
      <c r="H84" s="24">
        <v>39406</v>
      </c>
      <c r="I84" s="8" t="s">
        <v>27</v>
      </c>
      <c r="J84" s="12" t="s">
        <v>190</v>
      </c>
      <c r="K84" s="12">
        <v>8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/>
      <c r="R84" s="11"/>
      <c r="S84" s="13">
        <f t="shared" si="7"/>
        <v>0</v>
      </c>
      <c r="T84" s="11">
        <v>500</v>
      </c>
      <c r="U84" s="14">
        <f t="shared" si="4"/>
        <v>0</v>
      </c>
      <c r="V84" s="15"/>
      <c r="W84" s="15"/>
      <c r="X84" s="16"/>
      <c r="Y84" s="12" t="s">
        <v>191</v>
      </c>
    </row>
    <row r="85" spans="1:25" ht="104.25" customHeight="1" thickBot="1">
      <c r="A85" s="12">
        <v>66</v>
      </c>
      <c r="B85" s="12" t="s">
        <v>15</v>
      </c>
      <c r="C85" s="45" t="s">
        <v>393</v>
      </c>
      <c r="D85" s="12" t="s">
        <v>394</v>
      </c>
      <c r="E85" s="12" t="s">
        <v>395</v>
      </c>
      <c r="F85" s="12" t="s">
        <v>47</v>
      </c>
      <c r="G85" s="12" t="s">
        <v>88</v>
      </c>
      <c r="H85" s="24">
        <v>38367</v>
      </c>
      <c r="I85" s="8" t="s">
        <v>27</v>
      </c>
      <c r="J85" s="8" t="s">
        <v>372</v>
      </c>
      <c r="K85" s="12">
        <v>9</v>
      </c>
      <c r="L85" s="11">
        <v>100</v>
      </c>
      <c r="M85" s="11">
        <v>100</v>
      </c>
      <c r="N85" s="11">
        <v>100</v>
      </c>
      <c r="O85" s="11">
        <v>100</v>
      </c>
      <c r="P85" s="11">
        <v>100</v>
      </c>
      <c r="Q85" s="11"/>
      <c r="R85" s="11"/>
      <c r="S85" s="13">
        <f>SUM(L85:P85)</f>
        <v>500</v>
      </c>
      <c r="T85" s="11">
        <v>500</v>
      </c>
      <c r="U85" s="14">
        <f t="shared" si="4"/>
        <v>1</v>
      </c>
      <c r="V85" s="15"/>
      <c r="W85" s="15"/>
      <c r="X85" s="16" t="s">
        <v>434</v>
      </c>
      <c r="Y85" s="12" t="s">
        <v>383</v>
      </c>
    </row>
    <row r="86" spans="1:25" ht="92.25" customHeight="1" thickBot="1">
      <c r="A86" s="12">
        <v>67</v>
      </c>
      <c r="B86" s="12" t="s">
        <v>15</v>
      </c>
      <c r="C86" s="45" t="s">
        <v>398</v>
      </c>
      <c r="D86" s="12" t="s">
        <v>399</v>
      </c>
      <c r="E86" s="12" t="s">
        <v>378</v>
      </c>
      <c r="F86" s="12" t="s">
        <v>400</v>
      </c>
      <c r="G86" s="12" t="s">
        <v>88</v>
      </c>
      <c r="H86" s="24">
        <v>38763</v>
      </c>
      <c r="I86" s="8" t="s">
        <v>27</v>
      </c>
      <c r="J86" s="8" t="s">
        <v>372</v>
      </c>
      <c r="K86" s="12">
        <v>9</v>
      </c>
      <c r="L86" s="11">
        <v>100</v>
      </c>
      <c r="M86" s="11">
        <v>100</v>
      </c>
      <c r="N86" s="11">
        <v>100</v>
      </c>
      <c r="O86" s="11">
        <v>100</v>
      </c>
      <c r="P86" s="11">
        <v>20</v>
      </c>
      <c r="Q86" s="11"/>
      <c r="R86" s="11"/>
      <c r="S86" s="13">
        <f>SUM(L86:P86)</f>
        <v>420</v>
      </c>
      <c r="T86" s="11">
        <v>500</v>
      </c>
      <c r="U86" s="14">
        <f t="shared" si="4"/>
        <v>0.84</v>
      </c>
      <c r="V86" s="15"/>
      <c r="W86" s="15"/>
      <c r="X86" s="16" t="s">
        <v>434</v>
      </c>
      <c r="Y86" s="12" t="s">
        <v>383</v>
      </c>
    </row>
    <row r="87" spans="1:25" ht="75.75" thickBot="1">
      <c r="A87" s="12">
        <v>68</v>
      </c>
      <c r="B87" s="12" t="s">
        <v>15</v>
      </c>
      <c r="C87" s="12" t="s">
        <v>353</v>
      </c>
      <c r="D87" s="12" t="s">
        <v>354</v>
      </c>
      <c r="E87" s="12" t="s">
        <v>142</v>
      </c>
      <c r="F87" s="12" t="s">
        <v>47</v>
      </c>
      <c r="G87" s="12" t="s">
        <v>88</v>
      </c>
      <c r="H87" s="24">
        <v>39014</v>
      </c>
      <c r="I87" s="8" t="s">
        <v>27</v>
      </c>
      <c r="J87" s="8" t="s">
        <v>321</v>
      </c>
      <c r="K87" s="12">
        <v>9</v>
      </c>
      <c r="L87" s="11">
        <v>100</v>
      </c>
      <c r="M87" s="11">
        <v>100</v>
      </c>
      <c r="N87" s="11">
        <v>100</v>
      </c>
      <c r="O87" s="11">
        <v>100</v>
      </c>
      <c r="P87" s="11">
        <v>0</v>
      </c>
      <c r="Q87" s="11"/>
      <c r="R87" s="11"/>
      <c r="S87" s="13">
        <f>SUM(L87:P87)</f>
        <v>400</v>
      </c>
      <c r="T87" s="11">
        <v>500</v>
      </c>
      <c r="U87" s="14">
        <f t="shared" si="4"/>
        <v>0.8</v>
      </c>
      <c r="V87" s="15"/>
      <c r="W87" s="15"/>
      <c r="X87" s="16" t="s">
        <v>434</v>
      </c>
      <c r="Y87" s="12" t="s">
        <v>355</v>
      </c>
    </row>
    <row r="88" spans="1:25" ht="113.25" thickBot="1">
      <c r="A88" s="12">
        <v>69</v>
      </c>
      <c r="B88" s="12" t="s">
        <v>15</v>
      </c>
      <c r="C88" s="35" t="s">
        <v>198</v>
      </c>
      <c r="D88" s="12" t="s">
        <v>199</v>
      </c>
      <c r="E88" s="12" t="s">
        <v>200</v>
      </c>
      <c r="F88" s="12" t="s">
        <v>201</v>
      </c>
      <c r="G88" s="12" t="s">
        <v>95</v>
      </c>
      <c r="H88" s="24">
        <v>38739</v>
      </c>
      <c r="I88" s="8" t="s">
        <v>27</v>
      </c>
      <c r="J88" s="12" t="s">
        <v>190</v>
      </c>
      <c r="K88" s="12">
        <v>9</v>
      </c>
      <c r="L88" s="11">
        <v>60</v>
      </c>
      <c r="M88" s="11">
        <v>35</v>
      </c>
      <c r="N88" s="11">
        <v>100</v>
      </c>
      <c r="O88" s="11">
        <v>40</v>
      </c>
      <c r="P88" s="11">
        <v>20</v>
      </c>
      <c r="Q88" s="11"/>
      <c r="R88" s="11"/>
      <c r="S88" s="13">
        <f t="shared" si="7"/>
        <v>255</v>
      </c>
      <c r="T88" s="11">
        <v>500</v>
      </c>
      <c r="U88" s="14">
        <f t="shared" si="4"/>
        <v>0.51</v>
      </c>
      <c r="V88" s="15"/>
      <c r="W88" s="15"/>
      <c r="X88" s="16" t="s">
        <v>434</v>
      </c>
      <c r="Y88" s="12" t="s">
        <v>191</v>
      </c>
    </row>
    <row r="89" spans="1:25" ht="89.25" customHeight="1">
      <c r="A89" s="12">
        <v>70</v>
      </c>
      <c r="B89" s="12" t="s">
        <v>15</v>
      </c>
      <c r="C89" s="8" t="s">
        <v>159</v>
      </c>
      <c r="D89" s="8" t="s">
        <v>160</v>
      </c>
      <c r="E89" s="8" t="s">
        <v>104</v>
      </c>
      <c r="F89" s="8" t="s">
        <v>36</v>
      </c>
      <c r="G89" s="30" t="s">
        <v>88</v>
      </c>
      <c r="H89" s="9">
        <v>38957</v>
      </c>
      <c r="I89" s="8" t="s">
        <v>27</v>
      </c>
      <c r="J89" s="8" t="s">
        <v>161</v>
      </c>
      <c r="K89" s="10">
        <v>9</v>
      </c>
      <c r="L89" s="11">
        <v>100</v>
      </c>
      <c r="M89" s="11">
        <v>100</v>
      </c>
      <c r="N89" s="11">
        <v>0</v>
      </c>
      <c r="O89" s="11">
        <v>0</v>
      </c>
      <c r="P89" s="11">
        <v>0</v>
      </c>
      <c r="Q89" s="11"/>
      <c r="R89" s="11"/>
      <c r="S89" s="13">
        <f t="shared" si="7"/>
        <v>200</v>
      </c>
      <c r="T89" s="11">
        <v>500</v>
      </c>
      <c r="U89" s="14">
        <f t="shared" si="4"/>
        <v>0.4</v>
      </c>
      <c r="V89" s="15"/>
      <c r="W89" s="15"/>
      <c r="X89" s="16" t="s">
        <v>435</v>
      </c>
      <c r="Y89" s="12" t="s">
        <v>162</v>
      </c>
    </row>
    <row r="90" spans="1:25" ht="112.5">
      <c r="A90" s="12">
        <v>71</v>
      </c>
      <c r="B90" s="12" t="s">
        <v>15</v>
      </c>
      <c r="C90" s="35" t="s">
        <v>202</v>
      </c>
      <c r="D90" s="12" t="s">
        <v>203</v>
      </c>
      <c r="E90" s="12" t="s">
        <v>204</v>
      </c>
      <c r="F90" s="12" t="s">
        <v>118</v>
      </c>
      <c r="G90" s="12" t="s">
        <v>95</v>
      </c>
      <c r="H90" s="37" t="s">
        <v>205</v>
      </c>
      <c r="I90" s="12" t="s">
        <v>27</v>
      </c>
      <c r="J90" s="12" t="s">
        <v>190</v>
      </c>
      <c r="K90" s="12">
        <v>9</v>
      </c>
      <c r="L90" s="11">
        <v>30</v>
      </c>
      <c r="M90" s="11">
        <v>80</v>
      </c>
      <c r="N90" s="11">
        <v>0</v>
      </c>
      <c r="O90" s="11">
        <v>16</v>
      </c>
      <c r="P90" s="11">
        <v>0</v>
      </c>
      <c r="Q90" s="11"/>
      <c r="R90" s="11"/>
      <c r="S90" s="13">
        <f t="shared" si="7"/>
        <v>126</v>
      </c>
      <c r="T90" s="11">
        <v>500</v>
      </c>
      <c r="U90" s="14">
        <f t="shared" si="4"/>
        <v>0.252</v>
      </c>
      <c r="V90" s="15"/>
      <c r="W90" s="15"/>
      <c r="X90" s="16"/>
      <c r="Y90" s="12" t="s">
        <v>191</v>
      </c>
    </row>
    <row r="91" spans="1:25" ht="89.25" customHeight="1">
      <c r="A91" s="12">
        <v>72</v>
      </c>
      <c r="B91" s="12" t="s">
        <v>15</v>
      </c>
      <c r="C91" s="31" t="s">
        <v>163</v>
      </c>
      <c r="D91" s="12" t="s">
        <v>164</v>
      </c>
      <c r="E91" s="12" t="s">
        <v>165</v>
      </c>
      <c r="F91" s="12" t="s">
        <v>107</v>
      </c>
      <c r="G91" s="12" t="s">
        <v>88</v>
      </c>
      <c r="H91" s="24">
        <v>38843</v>
      </c>
      <c r="I91" s="12" t="s">
        <v>27</v>
      </c>
      <c r="J91" s="12" t="s">
        <v>161</v>
      </c>
      <c r="K91" s="12">
        <v>9</v>
      </c>
      <c r="L91" s="11">
        <v>100</v>
      </c>
      <c r="M91" s="11">
        <v>0</v>
      </c>
      <c r="N91" s="11">
        <v>0</v>
      </c>
      <c r="O91" s="11">
        <v>0</v>
      </c>
      <c r="P91" s="11">
        <v>0</v>
      </c>
      <c r="Q91" s="11"/>
      <c r="R91" s="11"/>
      <c r="S91" s="13">
        <f t="shared" si="7"/>
        <v>100</v>
      </c>
      <c r="T91" s="11">
        <v>500</v>
      </c>
      <c r="U91" s="14">
        <f t="shared" si="4"/>
        <v>0.2</v>
      </c>
      <c r="V91" s="15"/>
      <c r="W91" s="15"/>
      <c r="X91" s="16"/>
      <c r="Y91" s="12" t="s">
        <v>166</v>
      </c>
    </row>
    <row r="92" spans="1:25" ht="93.75">
      <c r="A92" s="12">
        <v>73</v>
      </c>
      <c r="B92" s="12" t="s">
        <v>15</v>
      </c>
      <c r="C92" s="12" t="s">
        <v>167</v>
      </c>
      <c r="D92" s="12" t="s">
        <v>168</v>
      </c>
      <c r="E92" s="12" t="s">
        <v>155</v>
      </c>
      <c r="F92" s="12" t="s">
        <v>169</v>
      </c>
      <c r="G92" s="25" t="s">
        <v>88</v>
      </c>
      <c r="H92" s="24">
        <v>38990</v>
      </c>
      <c r="I92" s="12" t="s">
        <v>27</v>
      </c>
      <c r="J92" s="12" t="s">
        <v>161</v>
      </c>
      <c r="K92" s="12">
        <v>9</v>
      </c>
      <c r="L92" s="11">
        <v>100</v>
      </c>
      <c r="M92" s="11">
        <v>0</v>
      </c>
      <c r="N92" s="11">
        <v>0</v>
      </c>
      <c r="O92" s="11">
        <v>0</v>
      </c>
      <c r="P92" s="11">
        <v>0</v>
      </c>
      <c r="Q92" s="11"/>
      <c r="R92" s="11"/>
      <c r="S92" s="13">
        <f t="shared" si="7"/>
        <v>100</v>
      </c>
      <c r="T92" s="11">
        <v>500</v>
      </c>
      <c r="U92" s="14">
        <f t="shared" si="4"/>
        <v>0.2</v>
      </c>
      <c r="V92" s="15"/>
      <c r="W92" s="15"/>
      <c r="X92" s="16"/>
      <c r="Y92" s="12" t="s">
        <v>162</v>
      </c>
    </row>
    <row r="93" spans="1:25" ht="93.75">
      <c r="A93" s="12">
        <v>74</v>
      </c>
      <c r="B93" s="12" t="s">
        <v>15</v>
      </c>
      <c r="C93" s="12" t="s">
        <v>174</v>
      </c>
      <c r="D93" s="12" t="s">
        <v>175</v>
      </c>
      <c r="E93" s="12" t="s">
        <v>35</v>
      </c>
      <c r="F93" s="12" t="s">
        <v>143</v>
      </c>
      <c r="G93" s="12" t="s">
        <v>88</v>
      </c>
      <c r="H93" s="24">
        <v>38769</v>
      </c>
      <c r="I93" s="12" t="s">
        <v>27</v>
      </c>
      <c r="J93" s="12" t="s">
        <v>161</v>
      </c>
      <c r="K93" s="12">
        <v>9</v>
      </c>
      <c r="L93" s="11">
        <v>100</v>
      </c>
      <c r="M93" s="11">
        <v>0</v>
      </c>
      <c r="N93" s="11">
        <v>0</v>
      </c>
      <c r="O93" s="11">
        <v>0</v>
      </c>
      <c r="P93" s="11">
        <v>0</v>
      </c>
      <c r="Q93" s="11"/>
      <c r="R93" s="11"/>
      <c r="S93" s="13">
        <f t="shared" si="7"/>
        <v>100</v>
      </c>
      <c r="T93" s="11">
        <v>500</v>
      </c>
      <c r="U93" s="14">
        <f t="shared" si="4"/>
        <v>0.2</v>
      </c>
      <c r="V93" s="15"/>
      <c r="W93" s="15"/>
      <c r="X93" s="16"/>
      <c r="Y93" s="12" t="s">
        <v>166</v>
      </c>
    </row>
    <row r="94" spans="1:25" ht="93.75">
      <c r="A94" s="12">
        <v>75</v>
      </c>
      <c r="B94" s="12" t="s">
        <v>15</v>
      </c>
      <c r="C94" s="12" t="s">
        <v>176</v>
      </c>
      <c r="D94" s="12" t="s">
        <v>177</v>
      </c>
      <c r="E94" s="12" t="s">
        <v>46</v>
      </c>
      <c r="F94" s="12" t="s">
        <v>143</v>
      </c>
      <c r="G94" s="12" t="s">
        <v>88</v>
      </c>
      <c r="H94" s="24">
        <v>38718</v>
      </c>
      <c r="I94" s="12" t="s">
        <v>27</v>
      </c>
      <c r="J94" s="12" t="s">
        <v>161</v>
      </c>
      <c r="K94" s="12">
        <v>9</v>
      </c>
      <c r="L94" s="11">
        <v>100</v>
      </c>
      <c r="M94" s="11">
        <v>0</v>
      </c>
      <c r="N94" s="11">
        <v>0</v>
      </c>
      <c r="O94" s="11">
        <v>0</v>
      </c>
      <c r="P94" s="11">
        <v>0</v>
      </c>
      <c r="Q94" s="11"/>
      <c r="R94" s="11"/>
      <c r="S94" s="13">
        <f t="shared" si="7"/>
        <v>100</v>
      </c>
      <c r="T94" s="11">
        <v>500</v>
      </c>
      <c r="U94" s="14">
        <f t="shared" si="4"/>
        <v>0.2</v>
      </c>
      <c r="V94" s="15"/>
      <c r="W94" s="15"/>
      <c r="X94" s="16"/>
      <c r="Y94" s="12" t="s">
        <v>178</v>
      </c>
    </row>
    <row r="95" spans="1:25" ht="93.75">
      <c r="A95" s="12">
        <v>76</v>
      </c>
      <c r="B95" s="12" t="s">
        <v>15</v>
      </c>
      <c r="C95" s="12" t="s">
        <v>170</v>
      </c>
      <c r="D95" s="12" t="s">
        <v>171</v>
      </c>
      <c r="E95" s="12" t="s">
        <v>147</v>
      </c>
      <c r="F95" s="12" t="s">
        <v>36</v>
      </c>
      <c r="G95" s="12" t="s">
        <v>88</v>
      </c>
      <c r="H95" s="24">
        <v>38787</v>
      </c>
      <c r="I95" s="12" t="s">
        <v>27</v>
      </c>
      <c r="J95" s="12" t="s">
        <v>161</v>
      </c>
      <c r="K95" s="12">
        <v>9</v>
      </c>
      <c r="L95" s="11">
        <v>100</v>
      </c>
      <c r="M95" s="11">
        <v>0</v>
      </c>
      <c r="N95" s="11">
        <v>0</v>
      </c>
      <c r="O95" s="11">
        <v>0</v>
      </c>
      <c r="P95" s="11">
        <v>0</v>
      </c>
      <c r="Q95" s="11"/>
      <c r="R95" s="11"/>
      <c r="S95" s="13">
        <f t="shared" si="7"/>
        <v>100</v>
      </c>
      <c r="T95" s="11">
        <v>500</v>
      </c>
      <c r="U95" s="14">
        <f t="shared" si="4"/>
        <v>0.2</v>
      </c>
      <c r="V95" s="15"/>
      <c r="W95" s="15"/>
      <c r="X95" s="16"/>
      <c r="Y95" s="12" t="s">
        <v>162</v>
      </c>
    </row>
    <row r="96" spans="1:25" ht="93.75">
      <c r="A96" s="12">
        <v>77</v>
      </c>
      <c r="B96" s="12" t="s">
        <v>15</v>
      </c>
      <c r="C96" s="12" t="s">
        <v>172</v>
      </c>
      <c r="D96" s="12" t="s">
        <v>173</v>
      </c>
      <c r="E96" s="12" t="s">
        <v>147</v>
      </c>
      <c r="F96" s="12" t="s">
        <v>47</v>
      </c>
      <c r="G96" s="12" t="s">
        <v>88</v>
      </c>
      <c r="H96" s="24">
        <v>38902</v>
      </c>
      <c r="I96" s="12" t="s">
        <v>27</v>
      </c>
      <c r="J96" s="12" t="s">
        <v>161</v>
      </c>
      <c r="K96" s="12">
        <v>9</v>
      </c>
      <c r="L96" s="11">
        <v>100</v>
      </c>
      <c r="M96" s="11">
        <v>0</v>
      </c>
      <c r="N96" s="11">
        <v>0</v>
      </c>
      <c r="O96" s="11">
        <v>0</v>
      </c>
      <c r="P96" s="11">
        <v>0</v>
      </c>
      <c r="Q96" s="11"/>
      <c r="R96" s="11"/>
      <c r="S96" s="13">
        <f t="shared" si="7"/>
        <v>100</v>
      </c>
      <c r="T96" s="11">
        <v>500</v>
      </c>
      <c r="U96" s="14">
        <f t="shared" si="4"/>
        <v>0.2</v>
      </c>
      <c r="V96" s="15"/>
      <c r="W96" s="15"/>
      <c r="X96" s="16"/>
      <c r="Y96" s="12" t="s">
        <v>166</v>
      </c>
    </row>
    <row r="97" spans="1:25" ht="112.5">
      <c r="A97" s="12">
        <v>78</v>
      </c>
      <c r="B97" s="12" t="s">
        <v>15</v>
      </c>
      <c r="C97" s="38"/>
      <c r="D97" s="12" t="s">
        <v>206</v>
      </c>
      <c r="E97" s="12" t="s">
        <v>207</v>
      </c>
      <c r="F97" s="12" t="s">
        <v>169</v>
      </c>
      <c r="G97" s="12" t="s">
        <v>88</v>
      </c>
      <c r="H97" s="24">
        <v>38862</v>
      </c>
      <c r="I97" s="12" t="s">
        <v>27</v>
      </c>
      <c r="J97" s="12" t="s">
        <v>190</v>
      </c>
      <c r="K97" s="12">
        <v>9</v>
      </c>
      <c r="L97" s="11">
        <v>0</v>
      </c>
      <c r="M97" s="11">
        <v>15</v>
      </c>
      <c r="N97" s="11">
        <v>0</v>
      </c>
      <c r="O97" s="11">
        <v>0</v>
      </c>
      <c r="P97" s="11">
        <v>0</v>
      </c>
      <c r="Q97" s="11"/>
      <c r="R97" s="11"/>
      <c r="S97" s="13">
        <f t="shared" si="7"/>
        <v>15</v>
      </c>
      <c r="T97" s="11">
        <v>500</v>
      </c>
      <c r="U97" s="14">
        <f t="shared" si="4"/>
        <v>0.03</v>
      </c>
      <c r="V97" s="15"/>
      <c r="W97" s="15"/>
      <c r="X97" s="16"/>
      <c r="Y97" s="12" t="s">
        <v>191</v>
      </c>
    </row>
    <row r="98" spans="1:25" ht="112.5">
      <c r="A98" s="12">
        <v>79</v>
      </c>
      <c r="B98" s="12" t="s">
        <v>15</v>
      </c>
      <c r="C98" s="12" t="s">
        <v>119</v>
      </c>
      <c r="D98" s="12" t="s">
        <v>120</v>
      </c>
      <c r="E98" s="12" t="s">
        <v>121</v>
      </c>
      <c r="F98" s="12" t="s">
        <v>122</v>
      </c>
      <c r="G98" s="12" t="s">
        <v>88</v>
      </c>
      <c r="H98" s="24">
        <v>38901</v>
      </c>
      <c r="I98" s="10" t="s">
        <v>27</v>
      </c>
      <c r="J98" s="10" t="s">
        <v>89</v>
      </c>
      <c r="K98" s="12">
        <v>9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/>
      <c r="R98" s="11"/>
      <c r="S98" s="13">
        <f t="shared" si="7"/>
        <v>0</v>
      </c>
      <c r="T98" s="11">
        <v>500</v>
      </c>
      <c r="U98" s="14">
        <f t="shared" si="4"/>
        <v>0</v>
      </c>
      <c r="V98" s="15"/>
      <c r="W98" s="15"/>
      <c r="X98" s="16"/>
      <c r="Y98" s="12" t="s">
        <v>90</v>
      </c>
    </row>
    <row r="99" spans="1:25" ht="84.75" customHeight="1" thickBot="1">
      <c r="A99" s="12">
        <v>80</v>
      </c>
      <c r="B99" s="12" t="s">
        <v>15</v>
      </c>
      <c r="C99" s="12" t="s">
        <v>134</v>
      </c>
      <c r="D99" s="12" t="s">
        <v>135</v>
      </c>
      <c r="E99" s="12" t="s">
        <v>136</v>
      </c>
      <c r="F99" s="12" t="s">
        <v>137</v>
      </c>
      <c r="G99" s="12" t="s">
        <v>88</v>
      </c>
      <c r="H99" s="12"/>
      <c r="I99" s="12" t="s">
        <v>27</v>
      </c>
      <c r="J99" s="12" t="s">
        <v>138</v>
      </c>
      <c r="K99" s="12">
        <v>9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/>
      <c r="R99" s="11"/>
      <c r="S99" s="13">
        <f>SUM(L99:R99)</f>
        <v>0</v>
      </c>
      <c r="T99" s="11">
        <v>500</v>
      </c>
      <c r="U99" s="14">
        <f>S99/T99</f>
        <v>0</v>
      </c>
      <c r="V99" s="15"/>
      <c r="W99" s="15"/>
      <c r="X99" s="16"/>
      <c r="Y99" s="12" t="s">
        <v>139</v>
      </c>
    </row>
    <row r="100" spans="1:25" ht="113.25" thickBot="1">
      <c r="A100" s="12">
        <v>81</v>
      </c>
      <c r="B100" s="12" t="s">
        <v>15</v>
      </c>
      <c r="C100" s="12" t="s">
        <v>123</v>
      </c>
      <c r="D100" s="12" t="s">
        <v>124</v>
      </c>
      <c r="E100" s="12" t="s">
        <v>125</v>
      </c>
      <c r="F100" s="12" t="s">
        <v>126</v>
      </c>
      <c r="G100" s="12" t="s">
        <v>88</v>
      </c>
      <c r="H100" s="24">
        <v>39022</v>
      </c>
      <c r="I100" s="8" t="s">
        <v>27</v>
      </c>
      <c r="J100" s="8" t="s">
        <v>89</v>
      </c>
      <c r="K100" s="12">
        <v>9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/>
      <c r="R100" s="11"/>
      <c r="S100" s="13">
        <f t="shared" si="7"/>
        <v>0</v>
      </c>
      <c r="T100" s="11">
        <v>500</v>
      </c>
      <c r="U100" s="14">
        <f t="shared" si="4"/>
        <v>0</v>
      </c>
      <c r="V100" s="15"/>
      <c r="W100" s="15"/>
      <c r="X100" s="16"/>
      <c r="Y100" s="12" t="s">
        <v>90</v>
      </c>
    </row>
    <row r="101" spans="1:25" ht="75.75" thickBot="1">
      <c r="A101" s="12">
        <v>82</v>
      </c>
      <c r="B101" s="12" t="s">
        <v>15</v>
      </c>
      <c r="C101" s="45" t="s">
        <v>401</v>
      </c>
      <c r="D101" s="12" t="s">
        <v>402</v>
      </c>
      <c r="E101" s="12" t="s">
        <v>403</v>
      </c>
      <c r="F101" s="12" t="s">
        <v>111</v>
      </c>
      <c r="G101" s="12" t="s">
        <v>88</v>
      </c>
      <c r="H101" s="24">
        <v>38746</v>
      </c>
      <c r="I101" s="8" t="s">
        <v>27</v>
      </c>
      <c r="J101" s="8" t="s">
        <v>372</v>
      </c>
      <c r="K101" s="12">
        <v>9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/>
      <c r="R101" s="11"/>
      <c r="S101" s="13">
        <f>SUM(L101:P101)</f>
        <v>0</v>
      </c>
      <c r="T101" s="11">
        <v>500</v>
      </c>
      <c r="U101" s="14">
        <f t="shared" si="4"/>
        <v>0</v>
      </c>
      <c r="V101" s="15"/>
      <c r="W101" s="15"/>
      <c r="X101" s="16"/>
      <c r="Y101" s="12" t="s">
        <v>383</v>
      </c>
    </row>
    <row r="102" spans="1:25" ht="75">
      <c r="A102" s="12">
        <v>83</v>
      </c>
      <c r="B102" s="12" t="s">
        <v>15</v>
      </c>
      <c r="C102" s="12" t="s">
        <v>74</v>
      </c>
      <c r="D102" s="12" t="s">
        <v>59</v>
      </c>
      <c r="E102" s="12" t="s">
        <v>60</v>
      </c>
      <c r="F102" s="12" t="s">
        <v>77</v>
      </c>
      <c r="G102" s="12" t="s">
        <v>41</v>
      </c>
      <c r="H102" s="24">
        <v>38922</v>
      </c>
      <c r="I102" s="8" t="s">
        <v>27</v>
      </c>
      <c r="J102" s="8" t="s">
        <v>79</v>
      </c>
      <c r="K102" s="12">
        <v>9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/>
      <c r="R102" s="11"/>
      <c r="S102" s="13">
        <f aca="true" t="shared" si="8" ref="S102:S109">SUM(L102:R102)</f>
        <v>0</v>
      </c>
      <c r="T102" s="11">
        <v>500</v>
      </c>
      <c r="U102" s="14">
        <f t="shared" si="4"/>
        <v>0</v>
      </c>
      <c r="V102" s="15"/>
      <c r="W102" s="15"/>
      <c r="X102" s="16"/>
      <c r="Y102" s="12" t="s">
        <v>58</v>
      </c>
    </row>
    <row r="103" spans="1:25" ht="93.75">
      <c r="A103" s="12">
        <v>84</v>
      </c>
      <c r="B103" s="41" t="s">
        <v>15</v>
      </c>
      <c r="C103" s="41" t="s">
        <v>282</v>
      </c>
      <c r="D103" s="43" t="s">
        <v>283</v>
      </c>
      <c r="E103" s="41" t="s">
        <v>284</v>
      </c>
      <c r="F103" s="41" t="s">
        <v>285</v>
      </c>
      <c r="G103" s="41" t="s">
        <v>88</v>
      </c>
      <c r="H103" s="42">
        <v>38879</v>
      </c>
      <c r="I103" s="41" t="s">
        <v>27</v>
      </c>
      <c r="J103" s="41" t="s">
        <v>242</v>
      </c>
      <c r="K103" s="41">
        <v>9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/>
      <c r="R103" s="11"/>
      <c r="S103" s="13">
        <f t="shared" si="8"/>
        <v>0</v>
      </c>
      <c r="T103" s="11">
        <v>500</v>
      </c>
      <c r="U103" s="14">
        <f>S103/T103</f>
        <v>0</v>
      </c>
      <c r="V103" s="15"/>
      <c r="W103" s="15"/>
      <c r="X103" s="16"/>
      <c r="Y103" s="41" t="s">
        <v>277</v>
      </c>
    </row>
    <row r="104" spans="1:25" ht="93.75">
      <c r="A104" s="12">
        <v>85</v>
      </c>
      <c r="B104" s="41" t="s">
        <v>15</v>
      </c>
      <c r="C104" s="41" t="s">
        <v>274</v>
      </c>
      <c r="D104" s="43" t="s">
        <v>275</v>
      </c>
      <c r="E104" s="41" t="s">
        <v>276</v>
      </c>
      <c r="F104" s="41" t="s">
        <v>36</v>
      </c>
      <c r="G104" s="41" t="s">
        <v>88</v>
      </c>
      <c r="H104" s="42">
        <v>38928</v>
      </c>
      <c r="I104" s="41" t="s">
        <v>27</v>
      </c>
      <c r="J104" s="41" t="s">
        <v>242</v>
      </c>
      <c r="K104" s="41">
        <v>9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/>
      <c r="R104" s="11"/>
      <c r="S104" s="13">
        <f t="shared" si="8"/>
        <v>0</v>
      </c>
      <c r="T104" s="11">
        <v>500</v>
      </c>
      <c r="U104" s="14">
        <f t="shared" si="4"/>
        <v>0</v>
      </c>
      <c r="V104" s="15"/>
      <c r="W104" s="15"/>
      <c r="X104" s="16"/>
      <c r="Y104" s="41" t="s">
        <v>277</v>
      </c>
    </row>
    <row r="105" spans="1:25" ht="93.75">
      <c r="A105" s="12">
        <v>86</v>
      </c>
      <c r="B105" s="41" t="s">
        <v>15</v>
      </c>
      <c r="C105" s="41" t="s">
        <v>278</v>
      </c>
      <c r="D105" s="43" t="s">
        <v>279</v>
      </c>
      <c r="E105" s="41" t="s">
        <v>280</v>
      </c>
      <c r="F105" s="41" t="s">
        <v>281</v>
      </c>
      <c r="G105" s="41" t="s">
        <v>88</v>
      </c>
      <c r="H105" s="42">
        <v>38698</v>
      </c>
      <c r="I105" s="41" t="s">
        <v>27</v>
      </c>
      <c r="J105" s="41" t="s">
        <v>242</v>
      </c>
      <c r="K105" s="41">
        <v>9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/>
      <c r="R105" s="11"/>
      <c r="S105" s="13">
        <f t="shared" si="8"/>
        <v>0</v>
      </c>
      <c r="T105" s="11">
        <v>500</v>
      </c>
      <c r="U105" s="14">
        <f t="shared" si="4"/>
        <v>0</v>
      </c>
      <c r="V105" s="15"/>
      <c r="W105" s="15"/>
      <c r="X105" s="16"/>
      <c r="Y105" s="41" t="s">
        <v>277</v>
      </c>
    </row>
    <row r="106" spans="1:25" ht="94.5" thickBot="1">
      <c r="A106" s="12">
        <v>87</v>
      </c>
      <c r="B106" s="41" t="s">
        <v>15</v>
      </c>
      <c r="C106" s="41" t="s">
        <v>286</v>
      </c>
      <c r="D106" s="43" t="s">
        <v>287</v>
      </c>
      <c r="E106" s="41" t="s">
        <v>288</v>
      </c>
      <c r="F106" s="41" t="s">
        <v>36</v>
      </c>
      <c r="G106" s="41" t="s">
        <v>88</v>
      </c>
      <c r="H106" s="42">
        <v>39289</v>
      </c>
      <c r="I106" s="41" t="s">
        <v>27</v>
      </c>
      <c r="J106" s="41" t="s">
        <v>242</v>
      </c>
      <c r="K106" s="41">
        <v>9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/>
      <c r="R106" s="11"/>
      <c r="S106" s="13">
        <f t="shared" si="8"/>
        <v>0</v>
      </c>
      <c r="T106" s="11">
        <v>500</v>
      </c>
      <c r="U106" s="14">
        <f t="shared" si="4"/>
        <v>0</v>
      </c>
      <c r="V106" s="15"/>
      <c r="W106" s="15"/>
      <c r="X106" s="16"/>
      <c r="Y106" s="41" t="s">
        <v>277</v>
      </c>
    </row>
    <row r="107" spans="1:25" ht="75">
      <c r="A107" s="12">
        <v>88</v>
      </c>
      <c r="B107" s="12" t="s">
        <v>15</v>
      </c>
      <c r="C107" s="45" t="s">
        <v>396</v>
      </c>
      <c r="D107" s="12" t="s">
        <v>397</v>
      </c>
      <c r="E107" s="12" t="s">
        <v>158</v>
      </c>
      <c r="F107" s="12" t="s">
        <v>254</v>
      </c>
      <c r="G107" s="12" t="s">
        <v>88</v>
      </c>
      <c r="H107" s="24">
        <v>38782</v>
      </c>
      <c r="I107" s="8" t="s">
        <v>27</v>
      </c>
      <c r="J107" s="8" t="s">
        <v>372</v>
      </c>
      <c r="K107" s="12">
        <v>9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/>
      <c r="R107" s="11"/>
      <c r="S107" s="13">
        <f>SUM(L107:P107)</f>
        <v>0</v>
      </c>
      <c r="T107" s="11">
        <v>500</v>
      </c>
      <c r="U107" s="14">
        <f t="shared" si="4"/>
        <v>0</v>
      </c>
      <c r="V107" s="15"/>
      <c r="W107" s="15"/>
      <c r="X107" s="16"/>
      <c r="Y107" s="12" t="s">
        <v>383</v>
      </c>
    </row>
    <row r="108" spans="1:25" ht="93.75">
      <c r="A108" s="12">
        <v>89</v>
      </c>
      <c r="B108" s="41" t="s">
        <v>15</v>
      </c>
      <c r="C108" s="41" t="s">
        <v>289</v>
      </c>
      <c r="D108" s="43" t="s">
        <v>290</v>
      </c>
      <c r="E108" s="41" t="s">
        <v>291</v>
      </c>
      <c r="F108" s="41" t="s">
        <v>247</v>
      </c>
      <c r="G108" s="41" t="s">
        <v>88</v>
      </c>
      <c r="H108" s="42">
        <v>38500</v>
      </c>
      <c r="I108" s="41" t="s">
        <v>27</v>
      </c>
      <c r="J108" s="41" t="s">
        <v>242</v>
      </c>
      <c r="K108" s="41">
        <v>10</v>
      </c>
      <c r="L108" s="11">
        <v>100</v>
      </c>
      <c r="M108" s="11">
        <v>100</v>
      </c>
      <c r="N108" s="11">
        <v>100</v>
      </c>
      <c r="O108" s="11">
        <v>100</v>
      </c>
      <c r="P108" s="11">
        <v>15</v>
      </c>
      <c r="Q108" s="11"/>
      <c r="R108" s="11"/>
      <c r="S108" s="13">
        <f t="shared" si="8"/>
        <v>415</v>
      </c>
      <c r="T108" s="11">
        <v>500</v>
      </c>
      <c r="U108" s="14">
        <f t="shared" si="4"/>
        <v>0.83</v>
      </c>
      <c r="V108" s="15"/>
      <c r="W108" s="15"/>
      <c r="X108" s="16" t="s">
        <v>434</v>
      </c>
      <c r="Y108" s="41" t="s">
        <v>292</v>
      </c>
    </row>
    <row r="109" spans="1:25" ht="75">
      <c r="A109" s="12">
        <v>90</v>
      </c>
      <c r="B109" s="12" t="s">
        <v>15</v>
      </c>
      <c r="C109" s="12" t="s">
        <v>140</v>
      </c>
      <c r="D109" s="12" t="s">
        <v>141</v>
      </c>
      <c r="E109" s="12" t="s">
        <v>142</v>
      </c>
      <c r="F109" s="12" t="s">
        <v>143</v>
      </c>
      <c r="G109" s="12" t="s">
        <v>88</v>
      </c>
      <c r="H109" s="12"/>
      <c r="I109" s="12" t="s">
        <v>27</v>
      </c>
      <c r="J109" s="12" t="s">
        <v>138</v>
      </c>
      <c r="K109" s="12">
        <v>10</v>
      </c>
      <c r="L109" s="11">
        <v>70</v>
      </c>
      <c r="M109" s="11">
        <v>100</v>
      </c>
      <c r="N109" s="11" t="s">
        <v>144</v>
      </c>
      <c r="O109" s="11">
        <v>100</v>
      </c>
      <c r="P109" s="11">
        <v>0</v>
      </c>
      <c r="Q109" s="11"/>
      <c r="R109" s="11"/>
      <c r="S109" s="13">
        <f t="shared" si="8"/>
        <v>270</v>
      </c>
      <c r="T109" s="11">
        <v>500</v>
      </c>
      <c r="U109" s="14">
        <f>S109/T109</f>
        <v>0.54</v>
      </c>
      <c r="V109" s="15"/>
      <c r="W109" s="15"/>
      <c r="X109" s="16" t="s">
        <v>434</v>
      </c>
      <c r="Y109" s="12" t="s">
        <v>139</v>
      </c>
    </row>
    <row r="110" spans="1:25" ht="112.5">
      <c r="A110" s="12">
        <v>91</v>
      </c>
      <c r="B110" s="12" t="s">
        <v>15</v>
      </c>
      <c r="C110" s="39" t="s">
        <v>208</v>
      </c>
      <c r="D110" s="12" t="s">
        <v>209</v>
      </c>
      <c r="E110" s="12" t="s">
        <v>210</v>
      </c>
      <c r="F110" s="12" t="s">
        <v>211</v>
      </c>
      <c r="G110" s="12" t="s">
        <v>88</v>
      </c>
      <c r="H110" s="24">
        <v>38620</v>
      </c>
      <c r="I110" s="12" t="s">
        <v>27</v>
      </c>
      <c r="J110" s="12" t="s">
        <v>190</v>
      </c>
      <c r="K110" s="12">
        <v>10</v>
      </c>
      <c r="L110" s="11">
        <v>100</v>
      </c>
      <c r="M110" s="11">
        <v>80</v>
      </c>
      <c r="N110" s="11">
        <v>0</v>
      </c>
      <c r="O110" s="11">
        <v>0</v>
      </c>
      <c r="P110" s="11">
        <v>0</v>
      </c>
      <c r="Q110" s="11"/>
      <c r="R110" s="11"/>
      <c r="S110" s="13">
        <f aca="true" t="shared" si="9" ref="S110:S123">SUM(L110:R110)</f>
        <v>180</v>
      </c>
      <c r="T110" s="11">
        <v>500</v>
      </c>
      <c r="U110" s="14">
        <f aca="true" t="shared" si="10" ref="U110:U123">S110/T110</f>
        <v>0.36</v>
      </c>
      <c r="V110" s="15"/>
      <c r="W110" s="15"/>
      <c r="X110" s="16" t="s">
        <v>435</v>
      </c>
      <c r="Y110" s="12" t="s">
        <v>212</v>
      </c>
    </row>
    <row r="111" spans="1:25" ht="113.25" thickBot="1">
      <c r="A111" s="12">
        <v>92</v>
      </c>
      <c r="B111" s="12" t="s">
        <v>15</v>
      </c>
      <c r="C111" s="39" t="s">
        <v>222</v>
      </c>
      <c r="D111" s="12" t="s">
        <v>223</v>
      </c>
      <c r="E111" s="12" t="s">
        <v>224</v>
      </c>
      <c r="F111" s="12" t="s">
        <v>122</v>
      </c>
      <c r="G111" s="12" t="s">
        <v>88</v>
      </c>
      <c r="H111" s="24">
        <v>38476</v>
      </c>
      <c r="I111" s="12" t="s">
        <v>27</v>
      </c>
      <c r="J111" s="12" t="s">
        <v>190</v>
      </c>
      <c r="K111" s="12">
        <v>10</v>
      </c>
      <c r="L111" s="11">
        <v>100</v>
      </c>
      <c r="M111" s="11">
        <v>80</v>
      </c>
      <c r="N111" s="11">
        <v>0</v>
      </c>
      <c r="O111" s="11">
        <v>0</v>
      </c>
      <c r="P111" s="11">
        <v>0</v>
      </c>
      <c r="Q111" s="11"/>
      <c r="R111" s="11"/>
      <c r="S111" s="13">
        <f t="shared" si="9"/>
        <v>180</v>
      </c>
      <c r="T111" s="11">
        <v>500</v>
      </c>
      <c r="U111" s="14">
        <f t="shared" si="10"/>
        <v>0.36</v>
      </c>
      <c r="V111" s="15"/>
      <c r="W111" s="15"/>
      <c r="X111" s="16" t="s">
        <v>435</v>
      </c>
      <c r="Y111" s="12" t="s">
        <v>212</v>
      </c>
    </row>
    <row r="112" spans="1:25" ht="75.75" thickBot="1">
      <c r="A112" s="12">
        <v>93</v>
      </c>
      <c r="B112" s="12" t="s">
        <v>15</v>
      </c>
      <c r="C112" s="12" t="s">
        <v>358</v>
      </c>
      <c r="D112" s="12" t="s">
        <v>359</v>
      </c>
      <c r="E112" s="12" t="s">
        <v>237</v>
      </c>
      <c r="F112" s="12" t="s">
        <v>87</v>
      </c>
      <c r="G112" s="12" t="s">
        <v>88</v>
      </c>
      <c r="H112" s="24">
        <v>38488</v>
      </c>
      <c r="I112" s="8" t="s">
        <v>27</v>
      </c>
      <c r="J112" s="8" t="s">
        <v>321</v>
      </c>
      <c r="K112" s="12">
        <v>10</v>
      </c>
      <c r="L112" s="11">
        <v>100</v>
      </c>
      <c r="M112" s="11">
        <v>40</v>
      </c>
      <c r="N112" s="11">
        <v>32</v>
      </c>
      <c r="O112" s="11">
        <v>0</v>
      </c>
      <c r="P112" s="11">
        <v>0</v>
      </c>
      <c r="Q112" s="11"/>
      <c r="R112" s="11"/>
      <c r="S112" s="13">
        <f>SUM(L112:P112)</f>
        <v>172</v>
      </c>
      <c r="T112" s="11">
        <v>500</v>
      </c>
      <c r="U112" s="14">
        <f t="shared" si="10"/>
        <v>0.344</v>
      </c>
      <c r="V112" s="15"/>
      <c r="W112" s="15"/>
      <c r="X112" s="16" t="s">
        <v>435</v>
      </c>
      <c r="Y112" s="12" t="s">
        <v>355</v>
      </c>
    </row>
    <row r="113" spans="1:25" ht="75.75" thickBot="1">
      <c r="A113" s="12">
        <v>94</v>
      </c>
      <c r="B113" s="12" t="s">
        <v>15</v>
      </c>
      <c r="C113" s="12" t="s">
        <v>356</v>
      </c>
      <c r="D113" s="12" t="s">
        <v>357</v>
      </c>
      <c r="E113" s="12" t="s">
        <v>52</v>
      </c>
      <c r="F113" s="12" t="s">
        <v>228</v>
      </c>
      <c r="G113" s="12" t="s">
        <v>88</v>
      </c>
      <c r="H113" s="24">
        <v>38324</v>
      </c>
      <c r="I113" s="8" t="s">
        <v>27</v>
      </c>
      <c r="J113" s="8" t="s">
        <v>321</v>
      </c>
      <c r="K113" s="12">
        <v>10</v>
      </c>
      <c r="L113" s="11">
        <v>100</v>
      </c>
      <c r="M113" s="11">
        <v>35</v>
      </c>
      <c r="N113" s="11">
        <v>0</v>
      </c>
      <c r="O113" s="11">
        <v>0</v>
      </c>
      <c r="P113" s="11">
        <v>0</v>
      </c>
      <c r="Q113" s="11"/>
      <c r="R113" s="11"/>
      <c r="S113" s="13">
        <f>SUM(L113:P113)</f>
        <v>135</v>
      </c>
      <c r="T113" s="11">
        <v>500</v>
      </c>
      <c r="U113" s="14">
        <f t="shared" si="10"/>
        <v>0.27</v>
      </c>
      <c r="V113" s="15"/>
      <c r="W113" s="15"/>
      <c r="X113" s="16"/>
      <c r="Y113" s="12" t="s">
        <v>355</v>
      </c>
    </row>
    <row r="114" spans="1:25" ht="75.75" thickBot="1">
      <c r="A114" s="12">
        <v>95</v>
      </c>
      <c r="B114" s="12" t="s">
        <v>15</v>
      </c>
      <c r="C114" s="45" t="s">
        <v>386</v>
      </c>
      <c r="D114" s="12" t="s">
        <v>387</v>
      </c>
      <c r="E114" s="12" t="s">
        <v>62</v>
      </c>
      <c r="F114" s="12" t="s">
        <v>122</v>
      </c>
      <c r="G114" s="12" t="s">
        <v>88</v>
      </c>
      <c r="H114" s="24">
        <v>38724</v>
      </c>
      <c r="I114" s="8" t="s">
        <v>27</v>
      </c>
      <c r="J114" s="8" t="s">
        <v>372</v>
      </c>
      <c r="K114" s="12">
        <v>10</v>
      </c>
      <c r="L114" s="11">
        <v>100</v>
      </c>
      <c r="M114" s="11">
        <v>0</v>
      </c>
      <c r="N114" s="11">
        <v>0</v>
      </c>
      <c r="O114" s="11">
        <v>0</v>
      </c>
      <c r="P114" s="11">
        <v>0</v>
      </c>
      <c r="Q114" s="11"/>
      <c r="R114" s="11"/>
      <c r="S114" s="13">
        <f>SUM(L114:P114)</f>
        <v>100</v>
      </c>
      <c r="T114" s="11">
        <v>500</v>
      </c>
      <c r="U114" s="14">
        <f t="shared" si="10"/>
        <v>0.2</v>
      </c>
      <c r="V114" s="15"/>
      <c r="W114" s="15"/>
      <c r="X114" s="16"/>
      <c r="Y114" s="12" t="s">
        <v>383</v>
      </c>
    </row>
    <row r="115" spans="1:25" ht="75">
      <c r="A115" s="12">
        <v>96</v>
      </c>
      <c r="B115" s="12" t="s">
        <v>15</v>
      </c>
      <c r="C115" s="45" t="s">
        <v>381</v>
      </c>
      <c r="D115" s="12" t="s">
        <v>382</v>
      </c>
      <c r="E115" s="12" t="s">
        <v>237</v>
      </c>
      <c r="F115" s="12" t="s">
        <v>53</v>
      </c>
      <c r="G115" s="12" t="s">
        <v>88</v>
      </c>
      <c r="H115" s="24">
        <v>38657</v>
      </c>
      <c r="I115" s="8" t="s">
        <v>27</v>
      </c>
      <c r="J115" s="8" t="s">
        <v>372</v>
      </c>
      <c r="K115" s="12">
        <v>10</v>
      </c>
      <c r="L115" s="11">
        <v>35</v>
      </c>
      <c r="M115" s="11">
        <v>35</v>
      </c>
      <c r="N115" s="11">
        <v>0</v>
      </c>
      <c r="O115" s="11">
        <v>0</v>
      </c>
      <c r="P115" s="11">
        <v>0</v>
      </c>
      <c r="Q115" s="11"/>
      <c r="R115" s="11"/>
      <c r="S115" s="13">
        <f>SUM(L115:P115)</f>
        <v>70</v>
      </c>
      <c r="T115" s="11">
        <v>500</v>
      </c>
      <c r="U115" s="14">
        <f t="shared" si="10"/>
        <v>0.14</v>
      </c>
      <c r="V115" s="15"/>
      <c r="W115" s="15"/>
      <c r="X115" s="16"/>
      <c r="Y115" s="12" t="s">
        <v>383</v>
      </c>
    </row>
    <row r="116" spans="1:25" ht="113.25" thickBot="1">
      <c r="A116" s="12">
        <v>97</v>
      </c>
      <c r="B116" s="12" t="s">
        <v>15</v>
      </c>
      <c r="C116" s="39" t="s">
        <v>213</v>
      </c>
      <c r="D116" s="12" t="s">
        <v>214</v>
      </c>
      <c r="E116" s="12" t="s">
        <v>215</v>
      </c>
      <c r="F116" s="12" t="s">
        <v>169</v>
      </c>
      <c r="G116" s="17" t="s">
        <v>88</v>
      </c>
      <c r="H116" s="24">
        <v>38423</v>
      </c>
      <c r="I116" s="12" t="s">
        <v>27</v>
      </c>
      <c r="J116" s="12" t="s">
        <v>190</v>
      </c>
      <c r="K116" s="12">
        <v>10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/>
      <c r="R116" s="11"/>
      <c r="S116" s="13">
        <f t="shared" si="9"/>
        <v>0</v>
      </c>
      <c r="T116" s="11">
        <v>500</v>
      </c>
      <c r="U116" s="14">
        <f t="shared" si="10"/>
        <v>0</v>
      </c>
      <c r="V116" s="15"/>
      <c r="W116" s="15"/>
      <c r="X116" s="16"/>
      <c r="Y116" s="12" t="s">
        <v>212</v>
      </c>
    </row>
    <row r="117" spans="1:28" ht="75.75" thickBot="1">
      <c r="A117" s="12">
        <v>98</v>
      </c>
      <c r="B117" s="12" t="s">
        <v>15</v>
      </c>
      <c r="C117" s="45" t="s">
        <v>390</v>
      </c>
      <c r="D117" s="12" t="s">
        <v>391</v>
      </c>
      <c r="E117" s="12" t="s">
        <v>392</v>
      </c>
      <c r="F117" s="12" t="s">
        <v>47</v>
      </c>
      <c r="G117" s="12" t="s">
        <v>88</v>
      </c>
      <c r="H117" s="24">
        <v>38575</v>
      </c>
      <c r="I117" s="8" t="s">
        <v>27</v>
      </c>
      <c r="J117" s="8" t="s">
        <v>372</v>
      </c>
      <c r="K117" s="12">
        <v>10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/>
      <c r="R117" s="11"/>
      <c r="S117" s="13">
        <f>SUM(L117:P117)</f>
        <v>0</v>
      </c>
      <c r="T117" s="11">
        <v>500</v>
      </c>
      <c r="U117" s="14">
        <f t="shared" si="10"/>
        <v>0</v>
      </c>
      <c r="V117" s="15"/>
      <c r="W117" s="15"/>
      <c r="X117" s="16"/>
      <c r="Y117" s="12" t="s">
        <v>383</v>
      </c>
      <c r="AB117" s="1"/>
    </row>
    <row r="118" spans="1:28" ht="113.25" thickBot="1">
      <c r="A118" s="12">
        <v>99</v>
      </c>
      <c r="B118" s="12" t="s">
        <v>15</v>
      </c>
      <c r="C118" s="39" t="s">
        <v>216</v>
      </c>
      <c r="D118" s="12" t="s">
        <v>217</v>
      </c>
      <c r="E118" s="12" t="s">
        <v>35</v>
      </c>
      <c r="F118" s="12" t="s">
        <v>53</v>
      </c>
      <c r="G118" s="12" t="s">
        <v>88</v>
      </c>
      <c r="H118" s="24">
        <v>38565</v>
      </c>
      <c r="I118" s="12" t="s">
        <v>27</v>
      </c>
      <c r="J118" s="12" t="s">
        <v>190</v>
      </c>
      <c r="K118" s="12">
        <v>10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/>
      <c r="R118" s="11"/>
      <c r="S118" s="13">
        <f t="shared" si="9"/>
        <v>0</v>
      </c>
      <c r="T118" s="11">
        <v>500</v>
      </c>
      <c r="U118" s="14">
        <f t="shared" si="10"/>
        <v>0</v>
      </c>
      <c r="V118" s="15"/>
      <c r="W118" s="15"/>
      <c r="X118" s="16"/>
      <c r="Y118" s="12" t="s">
        <v>212</v>
      </c>
      <c r="AB118" s="1"/>
    </row>
    <row r="119" spans="1:25" ht="75">
      <c r="A119" s="12">
        <v>100</v>
      </c>
      <c r="B119" s="12" t="s">
        <v>15</v>
      </c>
      <c r="C119" s="45" t="s">
        <v>384</v>
      </c>
      <c r="D119" s="12" t="s">
        <v>385</v>
      </c>
      <c r="E119" s="12" t="s">
        <v>142</v>
      </c>
      <c r="F119" s="12" t="s">
        <v>107</v>
      </c>
      <c r="G119" s="12" t="s">
        <v>88</v>
      </c>
      <c r="H119" s="24">
        <v>38738</v>
      </c>
      <c r="I119" s="8" t="s">
        <v>27</v>
      </c>
      <c r="J119" s="8" t="s">
        <v>372</v>
      </c>
      <c r="K119" s="12">
        <v>10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/>
      <c r="R119" s="11"/>
      <c r="S119" s="13">
        <f>SUM(L119:P119)</f>
        <v>0</v>
      </c>
      <c r="T119" s="11">
        <v>500</v>
      </c>
      <c r="U119" s="14">
        <f t="shared" si="10"/>
        <v>0</v>
      </c>
      <c r="V119" s="15"/>
      <c r="W119" s="15"/>
      <c r="X119" s="16"/>
      <c r="Y119" s="12" t="s">
        <v>383</v>
      </c>
    </row>
    <row r="120" spans="1:25" ht="112.5">
      <c r="A120" s="12">
        <v>101</v>
      </c>
      <c r="B120" s="12" t="s">
        <v>15</v>
      </c>
      <c r="C120" s="39" t="s">
        <v>218</v>
      </c>
      <c r="D120" s="12" t="s">
        <v>219</v>
      </c>
      <c r="E120" s="12" t="s">
        <v>204</v>
      </c>
      <c r="F120" s="12" t="s">
        <v>40</v>
      </c>
      <c r="G120" s="12" t="s">
        <v>95</v>
      </c>
      <c r="H120" s="24">
        <v>38676</v>
      </c>
      <c r="I120" s="12" t="s">
        <v>27</v>
      </c>
      <c r="J120" s="12" t="s">
        <v>190</v>
      </c>
      <c r="K120" s="12">
        <v>10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/>
      <c r="R120" s="11"/>
      <c r="S120" s="13">
        <f t="shared" si="9"/>
        <v>0</v>
      </c>
      <c r="T120" s="11">
        <v>500</v>
      </c>
      <c r="U120" s="14">
        <f t="shared" si="10"/>
        <v>0</v>
      </c>
      <c r="V120" s="15"/>
      <c r="W120" s="15"/>
      <c r="X120" s="16"/>
      <c r="Y120" s="12" t="s">
        <v>212</v>
      </c>
    </row>
    <row r="121" spans="1:25" ht="113.25" thickBot="1">
      <c r="A121" s="12">
        <v>102</v>
      </c>
      <c r="B121" s="12" t="s">
        <v>15</v>
      </c>
      <c r="C121" s="39" t="s">
        <v>220</v>
      </c>
      <c r="D121" s="12" t="s">
        <v>221</v>
      </c>
      <c r="E121" s="12" t="s">
        <v>35</v>
      </c>
      <c r="F121" s="12" t="s">
        <v>47</v>
      </c>
      <c r="G121" s="12" t="s">
        <v>88</v>
      </c>
      <c r="H121" s="24">
        <v>38680</v>
      </c>
      <c r="I121" s="12" t="s">
        <v>27</v>
      </c>
      <c r="J121" s="12" t="s">
        <v>190</v>
      </c>
      <c r="K121" s="12">
        <v>10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11"/>
      <c r="S121" s="13">
        <f t="shared" si="9"/>
        <v>0</v>
      </c>
      <c r="T121" s="11">
        <v>500</v>
      </c>
      <c r="U121" s="14">
        <f t="shared" si="10"/>
        <v>0</v>
      </c>
      <c r="V121" s="15"/>
      <c r="W121" s="15"/>
      <c r="X121" s="16"/>
      <c r="Y121" s="12" t="s">
        <v>212</v>
      </c>
    </row>
    <row r="122" spans="1:25" ht="75">
      <c r="A122" s="12">
        <v>103</v>
      </c>
      <c r="B122" s="12" t="s">
        <v>15</v>
      </c>
      <c r="C122" s="45" t="s">
        <v>388</v>
      </c>
      <c r="D122" s="12" t="s">
        <v>389</v>
      </c>
      <c r="E122" s="12" t="s">
        <v>52</v>
      </c>
      <c r="F122" s="12" t="s">
        <v>47</v>
      </c>
      <c r="G122" s="12" t="s">
        <v>88</v>
      </c>
      <c r="H122" s="24">
        <v>38534</v>
      </c>
      <c r="I122" s="8" t="s">
        <v>27</v>
      </c>
      <c r="J122" s="8" t="s">
        <v>372</v>
      </c>
      <c r="K122" s="12">
        <v>10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/>
      <c r="R122" s="11"/>
      <c r="S122" s="13">
        <v>0</v>
      </c>
      <c r="T122" s="11">
        <v>500</v>
      </c>
      <c r="U122" s="14">
        <f>S122/T122</f>
        <v>0</v>
      </c>
      <c r="V122" s="15"/>
      <c r="W122" s="15"/>
      <c r="X122" s="16"/>
      <c r="Y122" s="12" t="s">
        <v>383</v>
      </c>
    </row>
    <row r="123" spans="1:25" ht="112.5">
      <c r="A123" s="12">
        <v>104</v>
      </c>
      <c r="B123" s="12" t="s">
        <v>15</v>
      </c>
      <c r="C123" s="39" t="s">
        <v>225</v>
      </c>
      <c r="D123" s="12" t="s">
        <v>226</v>
      </c>
      <c r="E123" s="12" t="s">
        <v>227</v>
      </c>
      <c r="F123" s="12" t="s">
        <v>228</v>
      </c>
      <c r="G123" s="12" t="s">
        <v>88</v>
      </c>
      <c r="H123" s="24">
        <v>38449</v>
      </c>
      <c r="I123" s="12" t="s">
        <v>27</v>
      </c>
      <c r="J123" s="12" t="s">
        <v>190</v>
      </c>
      <c r="K123" s="12">
        <v>10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/>
      <c r="R123" s="11"/>
      <c r="S123" s="13">
        <f t="shared" si="9"/>
        <v>0</v>
      </c>
      <c r="T123" s="11">
        <v>500</v>
      </c>
      <c r="U123" s="14">
        <f t="shared" si="10"/>
        <v>0</v>
      </c>
      <c r="V123" s="15"/>
      <c r="W123" s="15"/>
      <c r="X123" s="16"/>
      <c r="Y123" s="12" t="s">
        <v>212</v>
      </c>
    </row>
    <row r="124" spans="1:25" ht="94.5" thickBot="1">
      <c r="A124" s="12">
        <v>105</v>
      </c>
      <c r="B124" s="12" t="s">
        <v>15</v>
      </c>
      <c r="C124" s="12" t="s">
        <v>179</v>
      </c>
      <c r="D124" s="12" t="s">
        <v>180</v>
      </c>
      <c r="E124" s="12" t="s">
        <v>55</v>
      </c>
      <c r="F124" s="12" t="s">
        <v>181</v>
      </c>
      <c r="G124" s="12" t="s">
        <v>88</v>
      </c>
      <c r="H124" s="24">
        <v>38183</v>
      </c>
      <c r="I124" s="12" t="s">
        <v>27</v>
      </c>
      <c r="J124" s="12" t="s">
        <v>161</v>
      </c>
      <c r="K124" s="12">
        <v>11</v>
      </c>
      <c r="L124" s="11">
        <v>100</v>
      </c>
      <c r="M124" s="11">
        <v>100</v>
      </c>
      <c r="N124" s="11">
        <v>100</v>
      </c>
      <c r="O124" s="11">
        <v>100</v>
      </c>
      <c r="P124" s="11">
        <v>30</v>
      </c>
      <c r="Q124" s="11"/>
      <c r="R124" s="11"/>
      <c r="S124" s="13">
        <f>SUM(L124:R124)</f>
        <v>430</v>
      </c>
      <c r="T124" s="11">
        <v>500</v>
      </c>
      <c r="U124" s="14">
        <f aca="true" t="shared" si="11" ref="U124:U134">S124/T124</f>
        <v>0.86</v>
      </c>
      <c r="V124" s="15"/>
      <c r="W124" s="15"/>
      <c r="X124" s="16" t="s">
        <v>434</v>
      </c>
      <c r="Y124" s="12" t="s">
        <v>182</v>
      </c>
    </row>
    <row r="125" spans="1:25" ht="89.25" customHeight="1">
      <c r="A125" s="12">
        <v>106</v>
      </c>
      <c r="B125" s="12" t="s">
        <v>15</v>
      </c>
      <c r="C125" s="25" t="s">
        <v>369</v>
      </c>
      <c r="D125" s="8" t="s">
        <v>370</v>
      </c>
      <c r="E125" s="8" t="s">
        <v>371</v>
      </c>
      <c r="F125" s="8" t="s">
        <v>281</v>
      </c>
      <c r="G125" s="8" t="s">
        <v>88</v>
      </c>
      <c r="H125" s="9">
        <v>38237</v>
      </c>
      <c r="I125" s="8" t="s">
        <v>27</v>
      </c>
      <c r="J125" s="8" t="s">
        <v>372</v>
      </c>
      <c r="K125" s="10">
        <v>11</v>
      </c>
      <c r="L125" s="11">
        <v>100</v>
      </c>
      <c r="M125" s="11">
        <v>0</v>
      </c>
      <c r="N125" s="11">
        <v>100</v>
      </c>
      <c r="O125" s="11">
        <v>100</v>
      </c>
      <c r="P125" s="11">
        <v>70</v>
      </c>
      <c r="Q125" s="11"/>
      <c r="R125" s="11"/>
      <c r="S125" s="13">
        <f>SUM(L125:P125)</f>
        <v>370</v>
      </c>
      <c r="T125" s="11">
        <v>500</v>
      </c>
      <c r="U125" s="14">
        <f t="shared" si="11"/>
        <v>0.74</v>
      </c>
      <c r="V125" s="15"/>
      <c r="W125" s="15"/>
      <c r="X125" s="16" t="s">
        <v>434</v>
      </c>
      <c r="Y125" s="12" t="s">
        <v>373</v>
      </c>
    </row>
    <row r="126" spans="1:25" ht="75.75" thickBot="1">
      <c r="A126" s="12">
        <v>107</v>
      </c>
      <c r="B126" s="12" t="s">
        <v>15</v>
      </c>
      <c r="C126" s="12" t="s">
        <v>145</v>
      </c>
      <c r="D126" s="12" t="s">
        <v>146</v>
      </c>
      <c r="E126" s="12" t="s">
        <v>147</v>
      </c>
      <c r="F126" s="12" t="s">
        <v>36</v>
      </c>
      <c r="G126" s="12" t="s">
        <v>88</v>
      </c>
      <c r="H126" s="12"/>
      <c r="I126" s="12" t="s">
        <v>27</v>
      </c>
      <c r="J126" s="12" t="s">
        <v>138</v>
      </c>
      <c r="K126" s="12">
        <v>11</v>
      </c>
      <c r="L126" s="11">
        <v>100</v>
      </c>
      <c r="M126" s="11">
        <v>40</v>
      </c>
      <c r="N126" s="11">
        <v>100</v>
      </c>
      <c r="O126" s="11">
        <v>100</v>
      </c>
      <c r="P126" s="11">
        <v>0</v>
      </c>
      <c r="Q126" s="11"/>
      <c r="R126" s="11"/>
      <c r="S126" s="13">
        <f>SUM(L126:R126)</f>
        <v>340</v>
      </c>
      <c r="T126" s="11">
        <v>500</v>
      </c>
      <c r="U126" s="14">
        <f t="shared" si="11"/>
        <v>0.68</v>
      </c>
      <c r="V126" s="15"/>
      <c r="W126" s="15"/>
      <c r="X126" s="16" t="s">
        <v>434</v>
      </c>
      <c r="Y126" s="12" t="s">
        <v>139</v>
      </c>
    </row>
    <row r="127" spans="1:25" ht="75.75" thickBot="1">
      <c r="A127" s="12">
        <v>108</v>
      </c>
      <c r="B127" s="12" t="s">
        <v>15</v>
      </c>
      <c r="C127" s="12" t="s">
        <v>360</v>
      </c>
      <c r="D127" s="12" t="s">
        <v>361</v>
      </c>
      <c r="E127" s="12" t="s">
        <v>52</v>
      </c>
      <c r="F127" s="12" t="s">
        <v>362</v>
      </c>
      <c r="G127" s="12" t="s">
        <v>88</v>
      </c>
      <c r="H127" s="24">
        <v>38312</v>
      </c>
      <c r="I127" s="8" t="s">
        <v>27</v>
      </c>
      <c r="J127" s="8" t="s">
        <v>321</v>
      </c>
      <c r="K127" s="12">
        <v>11</v>
      </c>
      <c r="L127" s="11">
        <v>100</v>
      </c>
      <c r="M127" s="11">
        <v>80</v>
      </c>
      <c r="N127" s="11">
        <v>100</v>
      </c>
      <c r="O127" s="11">
        <v>0</v>
      </c>
      <c r="P127" s="11">
        <v>20</v>
      </c>
      <c r="Q127" s="11"/>
      <c r="R127" s="11"/>
      <c r="S127" s="13">
        <f>SUM(L127:P127)</f>
        <v>300</v>
      </c>
      <c r="T127" s="11">
        <v>500</v>
      </c>
      <c r="U127" s="14">
        <f t="shared" si="11"/>
        <v>0.6</v>
      </c>
      <c r="V127" s="15"/>
      <c r="W127" s="15"/>
      <c r="X127" s="16" t="s">
        <v>434</v>
      </c>
      <c r="Y127" s="12" t="s">
        <v>355</v>
      </c>
    </row>
    <row r="128" spans="1:25" ht="75">
      <c r="A128" s="12">
        <v>109</v>
      </c>
      <c r="B128" s="12" t="s">
        <v>15</v>
      </c>
      <c r="C128" s="12" t="s">
        <v>363</v>
      </c>
      <c r="D128" s="12" t="s">
        <v>364</v>
      </c>
      <c r="E128" s="12" t="s">
        <v>215</v>
      </c>
      <c r="F128" s="12" t="s">
        <v>53</v>
      </c>
      <c r="G128" s="12" t="s">
        <v>88</v>
      </c>
      <c r="H128" s="24">
        <v>38101</v>
      </c>
      <c r="I128" s="8" t="s">
        <v>27</v>
      </c>
      <c r="J128" s="8" t="s">
        <v>321</v>
      </c>
      <c r="K128" s="12">
        <v>11</v>
      </c>
      <c r="L128" s="11">
        <v>60</v>
      </c>
      <c r="M128" s="11">
        <v>65</v>
      </c>
      <c r="N128" s="11">
        <v>100</v>
      </c>
      <c r="O128" s="11">
        <v>0</v>
      </c>
      <c r="P128" s="11">
        <v>0</v>
      </c>
      <c r="Q128" s="11"/>
      <c r="R128" s="11"/>
      <c r="S128" s="13">
        <f>SUM(L128:P128)</f>
        <v>225</v>
      </c>
      <c r="T128" s="11">
        <v>500</v>
      </c>
      <c r="U128" s="14">
        <f t="shared" si="11"/>
        <v>0.45</v>
      </c>
      <c r="V128" s="15"/>
      <c r="W128" s="15"/>
      <c r="X128" s="16" t="s">
        <v>435</v>
      </c>
      <c r="Y128" s="12" t="s">
        <v>355</v>
      </c>
    </row>
    <row r="129" spans="1:25" ht="94.5" thickBot="1">
      <c r="A129" s="12">
        <v>110</v>
      </c>
      <c r="B129" s="41" t="s">
        <v>15</v>
      </c>
      <c r="C129" s="41" t="s">
        <v>293</v>
      </c>
      <c r="D129" s="43" t="s">
        <v>294</v>
      </c>
      <c r="E129" s="41" t="s">
        <v>295</v>
      </c>
      <c r="F129" s="41" t="s">
        <v>47</v>
      </c>
      <c r="G129" s="41" t="s">
        <v>88</v>
      </c>
      <c r="H129" s="42">
        <v>38238</v>
      </c>
      <c r="I129" s="41" t="s">
        <v>27</v>
      </c>
      <c r="J129" s="41" t="s">
        <v>242</v>
      </c>
      <c r="K129" s="41">
        <v>11</v>
      </c>
      <c r="L129" s="11">
        <v>100</v>
      </c>
      <c r="M129" s="11">
        <v>50</v>
      </c>
      <c r="N129" s="11">
        <v>0</v>
      </c>
      <c r="O129" s="11">
        <v>0</v>
      </c>
      <c r="P129" s="11">
        <v>55</v>
      </c>
      <c r="Q129" s="11"/>
      <c r="R129" s="11"/>
      <c r="S129" s="13">
        <f aca="true" t="shared" si="12" ref="S129:S141">SUM(L129:R129)</f>
        <v>205</v>
      </c>
      <c r="T129" s="11">
        <v>500</v>
      </c>
      <c r="U129" s="14">
        <f t="shared" si="11"/>
        <v>0.41</v>
      </c>
      <c r="V129" s="15"/>
      <c r="W129" s="15"/>
      <c r="X129" s="16" t="s">
        <v>435</v>
      </c>
      <c r="Y129" s="41" t="s">
        <v>292</v>
      </c>
    </row>
    <row r="130" spans="1:28" s="33" customFormat="1" ht="94.5" thickBot="1">
      <c r="A130" s="12">
        <v>111</v>
      </c>
      <c r="B130" s="12" t="s">
        <v>15</v>
      </c>
      <c r="C130" s="32" t="s">
        <v>183</v>
      </c>
      <c r="D130" s="12" t="s">
        <v>184</v>
      </c>
      <c r="E130" s="12" t="s">
        <v>185</v>
      </c>
      <c r="F130" s="12" t="s">
        <v>186</v>
      </c>
      <c r="G130" s="12" t="s">
        <v>88</v>
      </c>
      <c r="H130" s="24">
        <v>38163</v>
      </c>
      <c r="I130" s="12" t="s">
        <v>27</v>
      </c>
      <c r="J130" s="12" t="s">
        <v>161</v>
      </c>
      <c r="K130" s="12">
        <v>11</v>
      </c>
      <c r="L130" s="11">
        <v>100</v>
      </c>
      <c r="M130" s="11">
        <v>0</v>
      </c>
      <c r="N130" s="11">
        <v>0</v>
      </c>
      <c r="O130" s="11">
        <v>0</v>
      </c>
      <c r="P130" s="11">
        <v>20</v>
      </c>
      <c r="Q130" s="11"/>
      <c r="R130" s="11"/>
      <c r="S130" s="13">
        <f t="shared" si="12"/>
        <v>120</v>
      </c>
      <c r="T130" s="11">
        <v>500</v>
      </c>
      <c r="U130" s="14">
        <f t="shared" si="11"/>
        <v>0.24</v>
      </c>
      <c r="V130" s="15"/>
      <c r="W130" s="15"/>
      <c r="X130" s="16"/>
      <c r="Y130" s="12" t="s">
        <v>182</v>
      </c>
      <c r="AB130" s="34"/>
    </row>
    <row r="131" spans="1:25" ht="75">
      <c r="A131" s="12">
        <v>112</v>
      </c>
      <c r="B131" s="12" t="s">
        <v>15</v>
      </c>
      <c r="C131" s="45" t="s">
        <v>379</v>
      </c>
      <c r="D131" s="12" t="s">
        <v>380</v>
      </c>
      <c r="E131" s="12" t="s">
        <v>52</v>
      </c>
      <c r="F131" s="12" t="s">
        <v>47</v>
      </c>
      <c r="G131" s="12" t="s">
        <v>88</v>
      </c>
      <c r="H131" s="24">
        <v>38268</v>
      </c>
      <c r="I131" s="8" t="s">
        <v>27</v>
      </c>
      <c r="J131" s="8" t="s">
        <v>372</v>
      </c>
      <c r="K131" s="12">
        <v>11</v>
      </c>
      <c r="L131" s="11">
        <v>100</v>
      </c>
      <c r="M131" s="11">
        <v>10</v>
      </c>
      <c r="N131" s="11">
        <v>0</v>
      </c>
      <c r="O131" s="11">
        <v>0</v>
      </c>
      <c r="P131" s="11">
        <v>0</v>
      </c>
      <c r="Q131" s="11"/>
      <c r="R131" s="11"/>
      <c r="S131" s="13">
        <f>SUM(L131:P131)</f>
        <v>110</v>
      </c>
      <c r="T131" s="11">
        <v>500</v>
      </c>
      <c r="U131" s="14">
        <f t="shared" si="11"/>
        <v>0.22</v>
      </c>
      <c r="V131" s="15"/>
      <c r="W131" s="15"/>
      <c r="X131" s="16"/>
      <c r="Y131" s="12" t="s">
        <v>373</v>
      </c>
    </row>
    <row r="132" spans="1:25" ht="113.25" thickBot="1">
      <c r="A132" s="12">
        <v>113</v>
      </c>
      <c r="B132" s="12" t="s">
        <v>15</v>
      </c>
      <c r="C132" s="39" t="s">
        <v>229</v>
      </c>
      <c r="D132" s="12" t="s">
        <v>230</v>
      </c>
      <c r="E132" s="12" t="s">
        <v>142</v>
      </c>
      <c r="F132" s="12" t="s">
        <v>143</v>
      </c>
      <c r="G132" s="12" t="s">
        <v>88</v>
      </c>
      <c r="H132" s="24">
        <v>38524</v>
      </c>
      <c r="I132" s="12" t="s">
        <v>27</v>
      </c>
      <c r="J132" s="12" t="s">
        <v>190</v>
      </c>
      <c r="K132" s="12">
        <v>11</v>
      </c>
      <c r="L132" s="11">
        <v>0</v>
      </c>
      <c r="M132" s="11">
        <v>100</v>
      </c>
      <c r="N132" s="11">
        <v>0</v>
      </c>
      <c r="O132" s="11">
        <v>0</v>
      </c>
      <c r="P132" s="11">
        <v>0</v>
      </c>
      <c r="Q132" s="11"/>
      <c r="R132" s="11"/>
      <c r="S132" s="13">
        <f t="shared" si="12"/>
        <v>100</v>
      </c>
      <c r="T132" s="11">
        <v>500</v>
      </c>
      <c r="U132" s="14">
        <f t="shared" si="11"/>
        <v>0.2</v>
      </c>
      <c r="V132" s="15"/>
      <c r="W132" s="15"/>
      <c r="X132" s="16"/>
      <c r="Y132" s="12" t="s">
        <v>212</v>
      </c>
    </row>
    <row r="133" spans="1:25" ht="75.75" thickBot="1">
      <c r="A133" s="12">
        <v>114</v>
      </c>
      <c r="B133" s="12" t="s">
        <v>15</v>
      </c>
      <c r="C133" s="45" t="s">
        <v>376</v>
      </c>
      <c r="D133" s="12" t="s">
        <v>377</v>
      </c>
      <c r="E133" s="12" t="s">
        <v>378</v>
      </c>
      <c r="F133" s="12" t="s">
        <v>254</v>
      </c>
      <c r="G133" s="45" t="s">
        <v>88</v>
      </c>
      <c r="H133" s="24">
        <v>38382</v>
      </c>
      <c r="I133" s="8" t="s">
        <v>27</v>
      </c>
      <c r="J133" s="8" t="s">
        <v>372</v>
      </c>
      <c r="K133" s="12">
        <v>11</v>
      </c>
      <c r="L133" s="11">
        <v>60</v>
      </c>
      <c r="M133" s="11">
        <v>25</v>
      </c>
      <c r="N133" s="11">
        <v>0</v>
      </c>
      <c r="O133" s="11">
        <v>0</v>
      </c>
      <c r="P133" s="11">
        <v>0</v>
      </c>
      <c r="Q133" s="11"/>
      <c r="R133" s="11"/>
      <c r="S133" s="13">
        <f>SUM(L133:P133)</f>
        <v>85</v>
      </c>
      <c r="T133" s="11">
        <v>500</v>
      </c>
      <c r="U133" s="14">
        <f t="shared" si="11"/>
        <v>0.17</v>
      </c>
      <c r="V133" s="15"/>
      <c r="W133" s="15"/>
      <c r="X133" s="16"/>
      <c r="Y133" s="12" t="s">
        <v>373</v>
      </c>
    </row>
    <row r="134" spans="1:25" ht="65.25" customHeight="1">
      <c r="A134" s="12">
        <v>115</v>
      </c>
      <c r="B134" s="12" t="s">
        <v>15</v>
      </c>
      <c r="C134" s="45" t="s">
        <v>374</v>
      </c>
      <c r="D134" s="12" t="s">
        <v>375</v>
      </c>
      <c r="E134" s="12" t="s">
        <v>136</v>
      </c>
      <c r="F134" s="12" t="s">
        <v>122</v>
      </c>
      <c r="G134" s="12" t="s">
        <v>88</v>
      </c>
      <c r="H134" s="24">
        <v>38099</v>
      </c>
      <c r="I134" s="8" t="s">
        <v>27</v>
      </c>
      <c r="J134" s="8" t="s">
        <v>372</v>
      </c>
      <c r="K134" s="12">
        <v>11</v>
      </c>
      <c r="L134" s="11">
        <v>60</v>
      </c>
      <c r="M134" s="11">
        <v>0</v>
      </c>
      <c r="N134" s="11">
        <v>0</v>
      </c>
      <c r="O134" s="11">
        <v>0</v>
      </c>
      <c r="P134" s="11">
        <v>0</v>
      </c>
      <c r="Q134" s="11"/>
      <c r="R134" s="11"/>
      <c r="S134" s="13">
        <f>SUM(L134:P134)</f>
        <v>60</v>
      </c>
      <c r="T134" s="11">
        <v>500</v>
      </c>
      <c r="U134" s="14">
        <f t="shared" si="11"/>
        <v>0.12</v>
      </c>
      <c r="V134" s="15"/>
      <c r="W134" s="15"/>
      <c r="X134" s="16"/>
      <c r="Y134" s="12" t="s">
        <v>373</v>
      </c>
    </row>
    <row r="135" spans="1:25" ht="112.5">
      <c r="A135" s="12">
        <v>116</v>
      </c>
      <c r="B135" s="12" t="s">
        <v>15</v>
      </c>
      <c r="C135" s="12" t="s">
        <v>127</v>
      </c>
      <c r="D135" s="12" t="s">
        <v>128</v>
      </c>
      <c r="E135" s="12" t="s">
        <v>129</v>
      </c>
      <c r="F135" s="12" t="s">
        <v>130</v>
      </c>
      <c r="G135" s="12" t="s">
        <v>88</v>
      </c>
      <c r="H135" s="24">
        <v>38388</v>
      </c>
      <c r="I135" s="10" t="s">
        <v>27</v>
      </c>
      <c r="J135" s="10" t="s">
        <v>89</v>
      </c>
      <c r="K135" s="12">
        <v>11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/>
      <c r="R135" s="11"/>
      <c r="S135" s="13">
        <f t="shared" si="12"/>
        <v>0</v>
      </c>
      <c r="T135" s="11">
        <v>500</v>
      </c>
      <c r="U135" s="14">
        <f t="shared" si="4"/>
        <v>0</v>
      </c>
      <c r="V135" s="15"/>
      <c r="W135" s="15"/>
      <c r="X135" s="16"/>
      <c r="Y135" s="12" t="s">
        <v>131</v>
      </c>
    </row>
    <row r="136" spans="1:25" ht="112.5">
      <c r="A136" s="12">
        <v>117</v>
      </c>
      <c r="B136" s="12" t="s">
        <v>15</v>
      </c>
      <c r="C136" s="40" t="s">
        <v>233</v>
      </c>
      <c r="D136" s="12" t="s">
        <v>234</v>
      </c>
      <c r="E136" s="12" t="s">
        <v>101</v>
      </c>
      <c r="F136" s="12" t="s">
        <v>50</v>
      </c>
      <c r="G136" s="12" t="s">
        <v>95</v>
      </c>
      <c r="H136" s="24">
        <v>38152</v>
      </c>
      <c r="I136" s="12" t="s">
        <v>27</v>
      </c>
      <c r="J136" s="12" t="s">
        <v>190</v>
      </c>
      <c r="K136" s="12">
        <v>11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/>
      <c r="R136" s="11"/>
      <c r="S136" s="13">
        <f t="shared" si="12"/>
        <v>0</v>
      </c>
      <c r="T136" s="11">
        <v>500</v>
      </c>
      <c r="U136" s="14">
        <f>S136/T136</f>
        <v>0</v>
      </c>
      <c r="V136" s="15"/>
      <c r="W136" s="15"/>
      <c r="X136" s="16"/>
      <c r="Y136" s="12" t="s">
        <v>212</v>
      </c>
    </row>
    <row r="137" spans="1:25" ht="112.5">
      <c r="A137" s="12">
        <v>118</v>
      </c>
      <c r="B137" s="12" t="s">
        <v>15</v>
      </c>
      <c r="C137" s="39" t="s">
        <v>231</v>
      </c>
      <c r="D137" s="12" t="s">
        <v>133</v>
      </c>
      <c r="E137" s="12" t="s">
        <v>62</v>
      </c>
      <c r="F137" s="12" t="s">
        <v>232</v>
      </c>
      <c r="G137" s="12" t="s">
        <v>88</v>
      </c>
      <c r="H137" s="24">
        <v>38233</v>
      </c>
      <c r="I137" s="12" t="s">
        <v>27</v>
      </c>
      <c r="J137" s="12" t="s">
        <v>190</v>
      </c>
      <c r="K137" s="12">
        <v>11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/>
      <c r="R137" s="11"/>
      <c r="S137" s="13">
        <f t="shared" si="12"/>
        <v>0</v>
      </c>
      <c r="T137" s="11">
        <v>500</v>
      </c>
      <c r="U137" s="14">
        <f>S137/T137</f>
        <v>0</v>
      </c>
      <c r="V137" s="15"/>
      <c r="W137" s="15"/>
      <c r="X137" s="16"/>
      <c r="Y137" s="12" t="s">
        <v>212</v>
      </c>
    </row>
    <row r="138" spans="1:25" ht="112.5">
      <c r="A138" s="12">
        <v>119</v>
      </c>
      <c r="B138" s="12" t="s">
        <v>15</v>
      </c>
      <c r="C138" s="12" t="s">
        <v>132</v>
      </c>
      <c r="D138" s="12" t="s">
        <v>133</v>
      </c>
      <c r="E138" s="12" t="s">
        <v>62</v>
      </c>
      <c r="F138" s="12" t="s">
        <v>107</v>
      </c>
      <c r="G138" s="12" t="s">
        <v>88</v>
      </c>
      <c r="H138" s="24">
        <v>38044</v>
      </c>
      <c r="I138" s="10" t="s">
        <v>27</v>
      </c>
      <c r="J138" s="10" t="s">
        <v>89</v>
      </c>
      <c r="K138" s="12">
        <v>11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/>
      <c r="R138" s="11"/>
      <c r="S138" s="13">
        <f t="shared" si="12"/>
        <v>0</v>
      </c>
      <c r="T138" s="11">
        <v>500</v>
      </c>
      <c r="U138" s="14">
        <f t="shared" si="4"/>
        <v>0</v>
      </c>
      <c r="V138" s="15"/>
      <c r="W138" s="15"/>
      <c r="X138" s="16"/>
      <c r="Y138" s="12" t="s">
        <v>131</v>
      </c>
    </row>
    <row r="139" spans="1:25" ht="113.25" thickBot="1">
      <c r="A139" s="12">
        <v>120</v>
      </c>
      <c r="B139" s="12" t="s">
        <v>15</v>
      </c>
      <c r="C139" s="40" t="s">
        <v>235</v>
      </c>
      <c r="D139" s="12" t="s">
        <v>236</v>
      </c>
      <c r="E139" s="12" t="s">
        <v>237</v>
      </c>
      <c r="F139" s="12" t="s">
        <v>238</v>
      </c>
      <c r="G139" s="12" t="s">
        <v>88</v>
      </c>
      <c r="H139" s="24">
        <v>42951</v>
      </c>
      <c r="I139" s="12" t="s">
        <v>27</v>
      </c>
      <c r="J139" s="12" t="s">
        <v>190</v>
      </c>
      <c r="K139" s="12">
        <v>11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/>
      <c r="R139" s="11"/>
      <c r="S139" s="13">
        <f t="shared" si="12"/>
        <v>0</v>
      </c>
      <c r="T139" s="11">
        <v>500</v>
      </c>
      <c r="U139" s="14">
        <f t="shared" si="4"/>
        <v>0</v>
      </c>
      <c r="V139" s="15"/>
      <c r="W139" s="15"/>
      <c r="X139" s="16"/>
      <c r="Y139" s="12" t="s">
        <v>212</v>
      </c>
    </row>
    <row r="140" spans="1:25" ht="75.75" thickBot="1">
      <c r="A140" s="12">
        <v>121</v>
      </c>
      <c r="B140" s="12" t="s">
        <v>15</v>
      </c>
      <c r="C140" s="12" t="s">
        <v>75</v>
      </c>
      <c r="D140" s="12" t="s">
        <v>61</v>
      </c>
      <c r="E140" s="12" t="s">
        <v>62</v>
      </c>
      <c r="F140" s="12" t="s">
        <v>53</v>
      </c>
      <c r="G140" s="12" t="s">
        <v>37</v>
      </c>
      <c r="H140" s="24">
        <v>38151</v>
      </c>
      <c r="I140" s="8" t="s">
        <v>27</v>
      </c>
      <c r="J140" s="8" t="s">
        <v>79</v>
      </c>
      <c r="K140" s="12">
        <v>11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/>
      <c r="R140" s="11"/>
      <c r="S140" s="13">
        <f t="shared" si="12"/>
        <v>0</v>
      </c>
      <c r="T140" s="11">
        <v>500</v>
      </c>
      <c r="U140" s="14">
        <f t="shared" si="4"/>
        <v>0</v>
      </c>
      <c r="V140" s="15"/>
      <c r="W140" s="15"/>
      <c r="X140" s="16"/>
      <c r="Y140" s="12" t="s">
        <v>58</v>
      </c>
    </row>
    <row r="141" spans="1:25" ht="75">
      <c r="A141" s="12">
        <v>122</v>
      </c>
      <c r="B141" s="12" t="s">
        <v>15</v>
      </c>
      <c r="C141" s="12" t="s">
        <v>76</v>
      </c>
      <c r="D141" s="12" t="s">
        <v>63</v>
      </c>
      <c r="E141" s="12" t="s">
        <v>64</v>
      </c>
      <c r="F141" s="12" t="s">
        <v>78</v>
      </c>
      <c r="G141" s="12" t="s">
        <v>41</v>
      </c>
      <c r="H141" s="24">
        <v>38229</v>
      </c>
      <c r="I141" s="8" t="s">
        <v>27</v>
      </c>
      <c r="J141" s="8" t="s">
        <v>79</v>
      </c>
      <c r="K141" s="12">
        <v>11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/>
      <c r="R141" s="11"/>
      <c r="S141" s="13">
        <f t="shared" si="12"/>
        <v>0</v>
      </c>
      <c r="T141" s="11">
        <v>500</v>
      </c>
      <c r="U141" s="14">
        <f t="shared" si="4"/>
        <v>0</v>
      </c>
      <c r="V141" s="15"/>
      <c r="W141" s="15"/>
      <c r="X141" s="16"/>
      <c r="Y141" s="12" t="s">
        <v>58</v>
      </c>
    </row>
    <row r="142" spans="1:25" ht="18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22.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8" ht="23.25">
      <c r="A144" s="48" t="s">
        <v>367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</row>
    <row r="145" spans="1:28" ht="21.75" customHeight="1">
      <c r="A145" s="48" t="s">
        <v>365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</row>
    <row r="146" spans="1:28" ht="27.75" customHeight="1">
      <c r="A146" s="48" t="s">
        <v>368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</row>
    <row r="147" spans="1:28" ht="21.75" customHeight="1">
      <c r="A147" s="48" t="s">
        <v>365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</row>
    <row r="148" spans="1:25" ht="50.2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</sheetData>
  <sheetProtection/>
  <autoFilter ref="A19:Y19"/>
  <mergeCells count="20">
    <mergeCell ref="A16:Y16"/>
    <mergeCell ref="A14:Y14"/>
    <mergeCell ref="A13:Y13"/>
    <mergeCell ref="A11:Y11"/>
    <mergeCell ref="A10:Y10"/>
    <mergeCell ref="A144:AB144"/>
    <mergeCell ref="A1:Y1"/>
    <mergeCell ref="A2:Y2"/>
    <mergeCell ref="A3:Y3"/>
    <mergeCell ref="A5:Y5"/>
    <mergeCell ref="A6:Y6"/>
    <mergeCell ref="A7:Y7"/>
    <mergeCell ref="S4:X4"/>
    <mergeCell ref="B4:E4"/>
    <mergeCell ref="A148:Y148"/>
    <mergeCell ref="A17:Y17"/>
    <mergeCell ref="A143:Y143"/>
    <mergeCell ref="A145:AB145"/>
    <mergeCell ref="A146:AB146"/>
    <mergeCell ref="A147:AB14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2021-11-13T07:07:53Z</cp:lastPrinted>
  <dcterms:created xsi:type="dcterms:W3CDTF">2015-08-25T10:03:36Z</dcterms:created>
  <dcterms:modified xsi:type="dcterms:W3CDTF">2021-11-29T06:05:27Z</dcterms:modified>
  <cp:category/>
  <cp:version/>
  <cp:contentType/>
  <cp:contentStatus/>
</cp:coreProperties>
</file>